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8EBDED51-4FAE-4C4E-B70D-071DE2F58B2A}" xr6:coauthVersionLast="47" xr6:coauthVersionMax="47" xr10:uidLastSave="{00000000-0000-0000-0000-000000000000}"/>
  <workbookProtection workbookAlgorithmName="SHA-512" workbookHashValue="5SyOgt+UwujQQkc3scWuJCl2aXEHjEx8lZImgykSHIn5Jw6uNKYaFkpzA/xuEz/fCGAhQX66ycda7fjZWh4rYQ==" workbookSaltValue="bzLDd0UCIsPBAovUiehsRg==" workbookSpinCount="100000" lockStructure="1"/>
  <bookViews>
    <workbookView xWindow="3480" yWindow="2550" windowWidth="11970" windowHeight="8370" xr2:uid="{04ADF951-4EAC-4677-8F9E-CCD6D649AF81}"/>
  </bookViews>
  <sheets>
    <sheet name="CIENC025A" sheetId="8" r:id="rId1"/>
    <sheet name="CIENC026B" sheetId="7" r:id="rId2"/>
    <sheet name="COMUN025A" sheetId="6" r:id="rId3"/>
    <sheet name="COMUN025B" sheetId="5" r:id="rId4"/>
    <sheet name="COMUN025C" sheetId="4" r:id="rId5"/>
    <sheet name="COMUN026A" sheetId="1" r:id="rId6"/>
    <sheet name="COMUN026B" sheetId="2" r:id="rId7"/>
    <sheet name="COMUN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<sst xmlns="http://schemas.openxmlformats.org/spreadsheetml/2006/main" count="560" uniqueCount="363">
  <si>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080</t>
  </si>
  <si>
    <t>025A</t>
  </si>
  <si>
    <t>Quinto Primaria A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</si>
  <si>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</si>
  <si>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</si>
  <si>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</si>
  <si>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</si>
  <si>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</si>
  <si>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</si>
  <si>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</si>
  <si>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</si>
  <si>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</si>
  <si>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</si>
  <si>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</si>
  <si>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</si>
  <si>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</si>
  <si>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</si>
  <si>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</si>
  <si>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</si>
  <si>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</si>
  <si>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</si>
  <si>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</si>
  <si>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</si>
  <si>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</si>
  <si>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</si>
  <si>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</si>
  <si>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</si>
  <si>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</si>
  <si>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</si>
  <si>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</si>
  <si>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</si>
  <si>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</si>
  <si>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</si>
  <si>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</si>
  <si>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</si>
  <si>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</si>
  <si>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</si>
  <si>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</si>
  <si>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</si>
  <si>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</si>
  <si>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</si>
  <si>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</si>
  <si>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</si>
  <si>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</si>
  <si>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</si>
  <si>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</si>
  <si>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</si>
  <si>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</si>
  <si>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</si>
  <si>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</si>
  <si>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</si>
  <si>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</si>
  <si>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</si>
  <si>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</si>
  <si>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</si>
  <si>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</si>
  <si>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</si>
  <si>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</si>
  <si>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</si>
  <si>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</si>
  <si>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</si>
  <si>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</si>
  <si>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</si>
  <si>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</si>
  <si>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</si>
  <si>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</si>
  <si>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</si>
  <si>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</si>
  <si>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</si>
  <si>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</si>
  <si>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</si>
  <si>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</si>
  <si>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</si>
  <si>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</si>
  <si>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</si>
  <si>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</si>
  <si>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</si>
  <si>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</si>
  <si>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CIENC025A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</si>
  <si>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</si>
  <si>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</si>
  <si>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</si>
  <si>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</si>
  <si>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</si>
  <si>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</si>
  <si>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</si>
  <si>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</si>
  <si>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</si>
  <si>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</si>
  <si>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</si>
  <si>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</si>
  <si>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</si>
  <si>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</si>
  <si>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</si>
  <si>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</si>
  <si>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</si>
  <si>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</si>
  <si>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</si>
  <si>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</si>
  <si>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</si>
  <si>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</si>
  <si>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</si>
  <si>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</si>
  <si>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</si>
  <si>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</si>
  <si>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</si>
  <si>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</si>
  <si>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</si>
  <si>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</si>
  <si>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</si>
  <si>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</si>
  <si>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</si>
  <si>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</si>
  <si>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</si>
  <si>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</si>
  <si>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</si>
  <si>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</si>
  <si>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</si>
  <si>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</si>
  <si>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</si>
  <si>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</si>
  <si>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</si>
  <si>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</si>
  <si>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</si>
  <si>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</si>
  <si>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</si>
  <si>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</si>
  <si>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CIENC026B</t>
  </si>
  <si>
    <t>Comunicación y Lenguaje</t>
  </si>
  <si>
    <t>COMUN025A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</si>
  <si>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</si>
  <si>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</si>
  <si>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</si>
  <si>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</si>
  <si>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</si>
  <si>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</si>
  <si>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</si>
  <si>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</si>
  <si>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</si>
  <si>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</si>
  <si>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</si>
  <si>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</si>
  <si>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</si>
  <si>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</si>
  <si>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</si>
  <si>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</si>
  <si>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</si>
  <si>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</si>
  <si>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</si>
  <si>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</si>
  <si>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</si>
  <si>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</si>
  <si>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</si>
  <si>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</si>
  <si>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</si>
  <si>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</si>
  <si>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</si>
  <si>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</si>
  <si>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</si>
  <si>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</si>
  <si>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</si>
  <si>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</si>
  <si>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</si>
  <si>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</si>
  <si>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</si>
  <si>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</si>
  <si>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</si>
  <si>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</si>
  <si>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</si>
  <si>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</si>
  <si>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</si>
  <si>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</si>
  <si>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</si>
  <si>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</si>
  <si>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</si>
  <si>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</si>
  <si>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</si>
  <si>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</si>
  <si>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</si>
  <si>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</si>
  <si>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</si>
  <si>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</si>
  <si>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</si>
  <si>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</si>
  <si>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</si>
  <si>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</si>
  <si>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</si>
  <si>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</si>
  <si>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</si>
  <si>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</si>
  <si>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</si>
  <si>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</si>
  <si>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</si>
  <si>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</si>
  <si>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COMUN025B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</si>
  <si>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</si>
  <si>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</si>
  <si>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</si>
  <si>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</si>
  <si>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</si>
  <si>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</si>
  <si>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</si>
  <si>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</si>
  <si>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</si>
  <si>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</si>
  <si>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</si>
  <si>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</si>
  <si>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</si>
  <si>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</si>
  <si>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</si>
  <si>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</si>
  <si>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</si>
  <si>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</si>
  <si>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</si>
  <si>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</si>
  <si>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</si>
  <si>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</si>
  <si>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</si>
  <si>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</si>
  <si>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</si>
  <si>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</si>
  <si>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</si>
  <si>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</si>
  <si>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</si>
  <si>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</si>
  <si>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</si>
  <si>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</si>
  <si>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</si>
  <si>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</si>
  <si>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</si>
  <si>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</si>
  <si>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</si>
  <si>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</si>
  <si>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</si>
  <si>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</si>
  <si>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</si>
  <si>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</si>
  <si>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</si>
  <si>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</si>
  <si>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</si>
  <si>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</si>
  <si>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</si>
  <si>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</si>
  <si>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</si>
  <si>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</si>
  <si>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</si>
  <si>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</si>
  <si>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</si>
  <si>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</si>
  <si>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</si>
  <si>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</si>
  <si>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</si>
  <si>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</si>
  <si>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</si>
  <si>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</si>
  <si>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</si>
  <si>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</si>
  <si>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</si>
  <si>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</si>
  <si>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</si>
  <si>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</si>
  <si>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COMUN025C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</si>
  <si>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</si>
  <si>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</si>
  <si>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</si>
  <si>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</si>
  <si>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</si>
  <si>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</si>
  <si>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</si>
  <si>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</si>
  <si>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</si>
  <si>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</si>
  <si>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</si>
  <si>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</si>
  <si>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</si>
  <si>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</si>
  <si>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</si>
  <si>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</si>
  <si>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</si>
  <si>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</si>
  <si>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</si>
  <si>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</si>
  <si>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</si>
  <si>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</si>
  <si>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</si>
  <si>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</si>
  <si>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</si>
  <si>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</si>
  <si>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</si>
  <si>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</si>
  <si>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</si>
  <si>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</si>
  <si>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</si>
  <si>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</si>
  <si>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</si>
  <si>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</si>
  <si>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</si>
  <si>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</si>
  <si>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</si>
  <si>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</si>
  <si>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</si>
  <si>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</si>
  <si>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</si>
  <si>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</si>
  <si>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</si>
  <si>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</si>
  <si>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</si>
  <si>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</si>
  <si>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</si>
  <si>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</si>
  <si>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</si>
  <si>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</si>
  <si>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COMUN026A</t>
  </si>
  <si>
    <t>COMUN026B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</si>
  <si>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</si>
  <si>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</si>
  <si>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</si>
  <si>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</si>
  <si>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</si>
  <si>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</si>
  <si>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</si>
  <si>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</si>
  <si>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</si>
  <si>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</si>
  <si>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</si>
  <si>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</si>
  <si>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</si>
  <si>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</si>
  <si>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</si>
  <si>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</si>
  <si>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</si>
  <si>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</si>
  <si>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</si>
  <si>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</si>
  <si>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</si>
  <si>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</si>
  <si>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</si>
  <si>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</si>
  <si>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</si>
  <si>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</si>
  <si>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</si>
  <si>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</si>
  <si>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</si>
  <si>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</si>
  <si>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</si>
  <si>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</si>
  <si>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</si>
  <si>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</si>
  <si>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</si>
  <si>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</si>
  <si>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</si>
  <si>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</si>
  <si>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</si>
  <si>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</si>
  <si>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</si>
  <si>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</si>
  <si>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</si>
  <si>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</si>
  <si>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</si>
  <si>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</si>
  <si>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</si>
  <si>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</si>
  <si>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COMUN026C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</si>
</sst>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B388-9C03-471B-8849-D09A1A22127C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87</v>
      </c>
      <c r="E3" s="14">
        <v>96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76</v>
      </c>
      <c r="E4" s="14">
        <v>76</v>
      </c>
      <c r="F4" s="15"/>
      <c r="G4" s="14"/>
      <c r="H4" s="14"/>
      <c r="I4" s="14"/>
      <c r="J4" s="14"/>
      <c r="M4" s="11">
        <f>D4+E4+F4+G4+H4</f>
        <v>152</v>
      </c>
      <c r="N4">
        <f>M4*0.17</f>
        <v>25.840000000000003</v>
      </c>
      <c r="O4">
        <f>I4*0.15</f>
        <v>0</v>
      </c>
      <c r="P4">
        <f>ROUND(N4+O4,0)</f>
        <v>26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98</v>
      </c>
      <c r="E5" s="14">
        <v>96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77</v>
      </c>
      <c r="E6" s="14">
        <v>73</v>
      </c>
      <c r="F6" s="15"/>
      <c r="G6" s="14"/>
      <c r="H6" s="14"/>
      <c r="I6" s="14"/>
      <c r="J6" s="14"/>
      <c r="M6" s="11">
        <f>D6+E6+F6+G6+H6</f>
        <v>150</v>
      </c>
      <c r="N6">
        <f>M6*0.17</f>
        <v>25.500000000000004</v>
      </c>
      <c r="O6">
        <f>I6*0.15</f>
        <v>0</v>
      </c>
      <c r="P6">
        <f>ROUND(N6+O6,0)</f>
        <v>26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79</v>
      </c>
      <c r="E7" s="14">
        <v>78</v>
      </c>
      <c r="F7" s="15"/>
      <c r="G7" s="14"/>
      <c r="H7" s="14"/>
      <c r="I7" s="14"/>
      <c r="J7" s="14"/>
      <c r="M7" s="11">
        <f>D7+E7+F7+G7+H7</f>
        <v>157</v>
      </c>
      <c r="N7">
        <f>M7*0.17</f>
        <v>26.69</v>
      </c>
      <c r="O7">
        <f>I7*0.15</f>
        <v>0</v>
      </c>
      <c r="P7">
        <f>ROUND(N7+O7,0)</f>
        <v>27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85</v>
      </c>
      <c r="E8" s="14">
        <v>82</v>
      </c>
      <c r="F8" s="15"/>
      <c r="G8" s="14"/>
      <c r="H8" s="14"/>
      <c r="I8" s="14"/>
      <c r="J8" s="14"/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4">
        <v>81</v>
      </c>
      <c r="F9" s="15"/>
      <c r="G9" s="14"/>
      <c r="H9" s="14"/>
      <c r="I9" s="14"/>
      <c r="J9" s="14"/>
      <c r="M9" s="11">
        <f>D9+E9+F9+G9+H9</f>
        <v>165</v>
      </c>
      <c r="N9">
        <f>M9*0.17</f>
        <v>28.05</v>
      </c>
      <c r="O9">
        <f>I9*0.15</f>
        <v>0</v>
      </c>
      <c r="P9">
        <f>ROUND(N9+O9,0)</f>
        <v>28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67</v>
      </c>
      <c r="E10" s="14">
        <v>60</v>
      </c>
      <c r="F10" s="15"/>
      <c r="G10" s="14"/>
      <c r="H10" s="14"/>
      <c r="I10" s="14"/>
      <c r="J10" s="14"/>
      <c r="M10" s="11">
        <f>D10+E10+F10+G10+H10</f>
        <v>127</v>
      </c>
      <c r="N10">
        <f>M10*0.17</f>
        <v>21.59</v>
      </c>
      <c r="O10">
        <f>I10*0.15</f>
        <v>0</v>
      </c>
      <c r="P10">
        <f>ROUND(N10+O10,0)</f>
        <v>22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93</v>
      </c>
      <c r="E11" s="14">
        <v>91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4">
        <v>74</v>
      </c>
      <c r="F12" s="15"/>
      <c r="G12" s="14"/>
      <c r="H12" s="14"/>
      <c r="I12" s="14"/>
      <c r="J12" s="14"/>
      <c r="M12" s="11">
        <f>D12+E12+F12+G12+H12</f>
        <v>155</v>
      </c>
      <c r="N12">
        <f>M12*0.17</f>
        <v>26.35</v>
      </c>
      <c r="O12">
        <f>I12*0.15</f>
        <v>0</v>
      </c>
      <c r="P12">
        <f>ROUND(N12+O12,0)</f>
        <v>26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91</v>
      </c>
      <c r="E13" s="14">
        <v>93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57</v>
      </c>
      <c r="E14" s="14">
        <v>62</v>
      </c>
      <c r="F14" s="15"/>
      <c r="G14" s="14"/>
      <c r="H14" s="14"/>
      <c r="I14" s="14"/>
      <c r="J14" s="14"/>
      <c r="M14" s="11">
        <f>D14+E14+F14+G14+H14</f>
        <v>119</v>
      </c>
      <c r="N14">
        <f>M14*0.17</f>
        <v>20.23</v>
      </c>
      <c r="O14">
        <f>I14*0.15</f>
        <v>0</v>
      </c>
      <c r="P14">
        <f>ROUND(N14+O14,0)</f>
        <v>20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97</v>
      </c>
      <c r="E15" s="14">
        <v>98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55</v>
      </c>
      <c r="E16" s="14">
        <v>66</v>
      </c>
      <c r="F16" s="15"/>
      <c r="G16" s="14"/>
      <c r="H16" s="14"/>
      <c r="I16" s="14"/>
      <c r="J16" s="14"/>
      <c r="M16" s="11">
        <f>D16+E16+F16+G16+H16</f>
        <v>121</v>
      </c>
      <c r="N16">
        <f>M16*0.17</f>
        <v>20.57</v>
      </c>
      <c r="O16">
        <f>I16*0.15</f>
        <v>0</v>
      </c>
      <c r="P16">
        <f>ROUND(N16+O16,0)</f>
        <v>21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4">
        <v>86</v>
      </c>
      <c r="F17" s="15"/>
      <c r="G17" s="14"/>
      <c r="H17" s="14"/>
      <c r="I17" s="14"/>
      <c r="J17" s="14"/>
      <c r="M17" s="11">
        <f>D17+E17+F17+G17+H17</f>
        <v>172</v>
      </c>
      <c r="N17">
        <f>M17*0.17</f>
        <v>29.240000000000002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4">
        <v>97</v>
      </c>
      <c r="F18" s="15"/>
      <c r="G18" s="14"/>
      <c r="H18" s="14"/>
      <c r="I18" s="14"/>
      <c r="J18" s="14"/>
      <c r="M18" s="11">
        <f>D18+E18+F18+G18+H18</f>
        <v>192</v>
      </c>
      <c r="N18">
        <f>M18*0.17</f>
        <v>32.64</v>
      </c>
      <c r="O18">
        <f>I18*0.15</f>
        <v>0</v>
      </c>
      <c r="P18">
        <f>ROUND(N18+O18,0)</f>
        <v>33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57</v>
      </c>
      <c r="E19" s="14">
        <v>54</v>
      </c>
      <c r="F19" s="15"/>
      <c r="G19" s="14"/>
      <c r="H19" s="14"/>
      <c r="I19" s="14"/>
      <c r="J19" s="14"/>
      <c r="M19" s="11">
        <f>D19+E19+F19+G19+H19</f>
        <v>111</v>
      </c>
      <c r="N19">
        <f>M19*0.17</f>
        <v>18.87</v>
      </c>
      <c r="O19">
        <f>I19*0.15</f>
        <v>0</v>
      </c>
      <c r="P19">
        <f>ROUND(N19+O19,0)</f>
        <v>19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75</v>
      </c>
      <c r="E20" s="14">
        <v>55</v>
      </c>
      <c r="F20" s="15"/>
      <c r="G20" s="14"/>
      <c r="H20" s="14"/>
      <c r="I20" s="14"/>
      <c r="J20" s="14"/>
      <c r="M20" s="11">
        <f>D20+E20+F20+G20+H20</f>
        <v>130</v>
      </c>
      <c r="N20">
        <f>M20*0.17</f>
        <v>22.1</v>
      </c>
      <c r="O20">
        <f>I20*0.15</f>
        <v>0</v>
      </c>
      <c r="P20">
        <f>ROUND(N20+O20,0)</f>
        <v>22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81</v>
      </c>
      <c r="E21" s="14">
        <v>79</v>
      </c>
      <c r="F21" s="15"/>
      <c r="G21" s="14"/>
      <c r="H21" s="14"/>
      <c r="I21" s="14"/>
      <c r="J21" s="14"/>
      <c r="M21" s="11">
        <f>D21+E21+F21+G21+H21</f>
        <v>160</v>
      </c>
      <c r="N21">
        <f>M21*0.17</f>
        <v>27.200000000000003</v>
      </c>
      <c r="O21">
        <f>I21*0.15</f>
        <v>0</v>
      </c>
      <c r="P21">
        <f>ROUND(N21+O21,0)</f>
        <v>27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71</v>
      </c>
      <c r="E22" s="14">
        <v>63</v>
      </c>
      <c r="F22" s="15"/>
      <c r="G22" s="14"/>
      <c r="H22" s="14"/>
      <c r="I22" s="14"/>
      <c r="J22" s="14"/>
      <c r="M22" s="11">
        <f>D22+E22+F22+G22+H22</f>
        <v>134</v>
      </c>
      <c r="N22">
        <f>M22*0.17</f>
        <v>22.78</v>
      </c>
      <c r="O22">
        <f>I22*0.15</f>
        <v>0</v>
      </c>
      <c r="P22">
        <f>ROUND(N22+O22,0)</f>
        <v>23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4">
        <v>96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88</v>
      </c>
      <c r="E24" s="14">
        <v>88</v>
      </c>
      <c r="F24" s="15"/>
      <c r="G24" s="14"/>
      <c r="H24" s="14"/>
      <c r="I24" s="14"/>
      <c r="J24" s="14"/>
      <c r="M24" s="11">
        <f>D24+E24+F24+G24+H24</f>
        <v>176</v>
      </c>
      <c r="N24">
        <f>M24*0.17</f>
        <v>29.92</v>
      </c>
      <c r="O24">
        <f>I24*0.15</f>
        <v>0</v>
      </c>
      <c r="P24">
        <f>ROUND(N24+O24,0)</f>
        <v>30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86</v>
      </c>
      <c r="E25" s="14">
        <v>73</v>
      </c>
      <c r="F25" s="15"/>
      <c r="G25" s="14"/>
      <c r="H25" s="14"/>
      <c r="I25" s="14"/>
      <c r="J25" s="14"/>
      <c r="M25" s="11">
        <f>D25+E25+F25+G25+H25</f>
        <v>159</v>
      </c>
      <c r="N25">
        <f>M25*0.17</f>
        <v>27.03</v>
      </c>
      <c r="O25">
        <f>I25*0.15</f>
        <v>0</v>
      </c>
      <c r="P25">
        <f>ROUND(N25+O25,0)</f>
        <v>27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4">
        <v>87</v>
      </c>
      <c r="F26" s="15"/>
      <c r="G26" s="14"/>
      <c r="H26" s="14"/>
      <c r="I26" s="14"/>
      <c r="J26" s="14"/>
      <c r="M26" s="11">
        <f>D26+E26+F26+G26+H26</f>
        <v>171</v>
      </c>
      <c r="N26">
        <f>M26*0.17</f>
        <v>29.070000000000004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62</v>
      </c>
      <c r="E27" s="14">
        <v>63</v>
      </c>
      <c r="F27" s="15"/>
      <c r="G27" s="14"/>
      <c r="H27" s="14"/>
      <c r="I27" s="14"/>
      <c r="J27" s="14"/>
      <c r="M27" s="11">
        <f>D27+E27+F27+G27+H27</f>
        <v>125</v>
      </c>
      <c r="N27">
        <f>M27*0.17</f>
        <v>21.25</v>
      </c>
      <c r="O27">
        <f>I27*0.15</f>
        <v>0</v>
      </c>
      <c r="P27">
        <f>ROUND(N27+O27,0)</f>
        <v>21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4">
        <v>87</v>
      </c>
      <c r="F28" s="15"/>
      <c r="G28" s="14"/>
      <c r="H28" s="14"/>
      <c r="I28" s="14"/>
      <c r="J28" s="14"/>
      <c r="M28" s="11">
        <f>D28+E28+F28+G28+H28</f>
        <v>175</v>
      </c>
      <c r="N28">
        <f>M28*0.17</f>
        <v>29.750000000000004</v>
      </c>
      <c r="O28">
        <f>I28*0.15</f>
        <v>0</v>
      </c>
      <c r="P28">
        <f>ROUND(N28+O28,0)</f>
        <v>30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82</v>
      </c>
      <c r="E29" s="14">
        <v>86</v>
      </c>
      <c r="F29" s="15"/>
      <c r="G29" s="14"/>
      <c r="H29" s="14"/>
      <c r="I29" s="14"/>
      <c r="J29" s="14"/>
      <c r="M29" s="11">
        <f>D29+E29+F29+G29+H29</f>
        <v>168</v>
      </c>
      <c r="N29">
        <f>M29*0.17</f>
        <v>28.560000000000002</v>
      </c>
      <c r="O29">
        <f>I29*0.15</f>
        <v>0</v>
      </c>
      <c r="P29">
        <f>ROUND(N29+O29,0)</f>
        <v>29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74</v>
      </c>
      <c r="E30" s="14">
        <v>69</v>
      </c>
      <c r="F30" s="15"/>
      <c r="G30" s="14"/>
      <c r="H30" s="14"/>
      <c r="I30" s="14"/>
      <c r="J30" s="14"/>
      <c r="M30" s="11">
        <f>D30+E30+F30+G30+H30</f>
        <v>143</v>
      </c>
      <c r="N30">
        <f>M30*0.17</f>
        <v>24.310000000000002</v>
      </c>
      <c r="O30">
        <f>I30*0.15</f>
        <v>0</v>
      </c>
      <c r="P30">
        <f>ROUND(N30+O30,0)</f>
        <v>24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60</v>
      </c>
      <c r="E31" s="14">
        <v>57</v>
      </c>
      <c r="F31" s="15"/>
      <c r="G31" s="14"/>
      <c r="H31" s="14"/>
      <c r="I31" s="14"/>
      <c r="J31" s="14"/>
      <c r="M31" s="11">
        <f>D31+E31+F31+G31+H31</f>
        <v>117</v>
      </c>
      <c r="N31">
        <f>M31*0.17</f>
        <v>19.89</v>
      </c>
      <c r="O31">
        <f>I31*0.15</f>
        <v>0</v>
      </c>
      <c r="P31">
        <f>ROUND(N31+O31,0)</f>
        <v>20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96</v>
      </c>
      <c r="E32" s="14">
        <v>94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88</v>
      </c>
      <c r="E33" s="14">
        <v>87</v>
      </c>
      <c r="F33" s="15"/>
      <c r="G33" s="14"/>
      <c r="H33" s="14"/>
      <c r="I33" s="14"/>
      <c r="J33" s="14"/>
      <c r="M33" s="11">
        <f>D33+E33+F33+G33+H33</f>
        <v>175</v>
      </c>
      <c r="N33">
        <f>M33*0.17</f>
        <v>29.750000000000004</v>
      </c>
      <c r="O33">
        <f>I33*0.15</f>
        <v>0</v>
      </c>
      <c r="P33">
        <f>ROUND(N33+O33,0)</f>
        <v>30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75</v>
      </c>
      <c r="E34" s="14">
        <v>75</v>
      </c>
      <c r="F34" s="15"/>
      <c r="G34" s="14"/>
      <c r="H34" s="14"/>
      <c r="I34" s="14"/>
      <c r="J34" s="14"/>
      <c r="M34" s="11">
        <f>D34+E34+F34+G34+H34</f>
        <v>150</v>
      </c>
      <c r="N34">
        <f>M34*0.17</f>
        <v>25.500000000000004</v>
      </c>
      <c r="O34">
        <f>I34*0.15</f>
        <v>0</v>
      </c>
      <c r="P34">
        <f>ROUND(N34+O34,0)</f>
        <v>26</v>
      </c>
    </row>
  </sheetData>
  <sheetProtection algorithmName="SHA-512" hashValue="iRu37FmhY83yfSUGEYsyrXrmxJkhgeh0WcSZSYc7yXOmnavtiWTbLNPhGDSMYi5Ck2vP2aBsyob4GgFajsQPPQ==" saltValue="2cDi7qaY5VHw+1iHiKg3/w==" spinCount="100000" sheet="1" objects="1" scenarios="1"/>
  <dataValidations count="32">
    <dataValidation type="whole" allowBlank="1" showInputMessage="1" showErrorMessage="1" errorTitle="Valor fuera de rango" error="Ingrese un valor correcto" sqref="F3" xr:uid="{0673E01F-3436-4073-97BF-108E6E13701E}">
      <formula1>0</formula1>
      <formula2>100</formula2>
    </dataValidation>
    <dataValidation type="whole" allowBlank="1" showInputMessage="1" showErrorMessage="1" errorTitle="Valor fuera de rango" error="Ingrese un valor correcto" sqref="F4" xr:uid="{6735E7BA-4626-4E78-B65F-C46630CCB5B0}">
      <formula1>0</formula1>
      <formula2>100</formula2>
    </dataValidation>
    <dataValidation type="whole" allowBlank="1" showInputMessage="1" showErrorMessage="1" errorTitle="Valor fuera de rango" error="Ingrese un valor correcto" sqref="F5" xr:uid="{A5FC0322-6246-4899-9F8D-DF6ABC737831}">
      <formula1>0</formula1>
      <formula2>100</formula2>
    </dataValidation>
    <dataValidation type="whole" allowBlank="1" showInputMessage="1" showErrorMessage="1" errorTitle="Valor fuera de rango" error="Ingrese un valor correcto" sqref="F6" xr:uid="{B54B2FFB-B3D8-4BA4-9CB4-9E38DC2355A6}">
      <formula1>0</formula1>
      <formula2>100</formula2>
    </dataValidation>
    <dataValidation type="whole" allowBlank="1" showInputMessage="1" showErrorMessage="1" errorTitle="Valor fuera de rango" error="Ingrese un valor correcto" sqref="F7" xr:uid="{3AF0D184-66F8-4E7D-937A-DB08AD1BCCF2}">
      <formula1>0</formula1>
      <formula2>100</formula2>
    </dataValidation>
    <dataValidation type="whole" allowBlank="1" showInputMessage="1" showErrorMessage="1" errorTitle="Valor fuera de rango" error="Ingrese un valor correcto" sqref="F8" xr:uid="{6EC73AAA-F758-435A-A0FC-534F801100F4}">
      <formula1>0</formula1>
      <formula2>100</formula2>
    </dataValidation>
    <dataValidation type="whole" allowBlank="1" showInputMessage="1" showErrorMessage="1" errorTitle="Valor fuera de rango" error="Ingrese un valor correcto" sqref="F9" xr:uid="{67B3CB46-2833-4BF2-8A8E-60A4A5D03D75}">
      <formula1>0</formula1>
      <formula2>100</formula2>
    </dataValidation>
    <dataValidation type="whole" allowBlank="1" showInputMessage="1" showErrorMessage="1" errorTitle="Valor fuera de rango" error="Ingrese un valor correcto" sqref="F10" xr:uid="{35018249-91E4-437E-95B2-63165502A64A}">
      <formula1>0</formula1>
      <formula2>100</formula2>
    </dataValidation>
    <dataValidation type="whole" allowBlank="1" showInputMessage="1" showErrorMessage="1" errorTitle="Valor fuera de rango" error="Ingrese un valor correcto" sqref="F11" xr:uid="{5B20ECC1-4B9D-4CAB-9AB8-57C8BA72F2E3}">
      <formula1>0</formula1>
      <formula2>100</formula2>
    </dataValidation>
    <dataValidation type="whole" allowBlank="1" showInputMessage="1" showErrorMessage="1" errorTitle="Valor fuera de rango" error="Ingrese un valor correcto" sqref="F12" xr:uid="{8981593B-2E7E-4324-9670-7D5A7C6ADA91}">
      <formula1>0</formula1>
      <formula2>100</formula2>
    </dataValidation>
    <dataValidation type="whole" allowBlank="1" showInputMessage="1" showErrorMessage="1" errorTitle="Valor fuera de rango" error="Ingrese un valor correcto" sqref="F13" xr:uid="{F4E657F1-D4F4-43CA-AD8C-1077A3F3A3D1}">
      <formula1>0</formula1>
      <formula2>100</formula2>
    </dataValidation>
    <dataValidation type="whole" allowBlank="1" showInputMessage="1" showErrorMessage="1" errorTitle="Valor fuera de rango" error="Ingrese un valor correcto" sqref="F14" xr:uid="{952F5686-456B-40D9-9AD2-580C8FD7187F}">
      <formula1>0</formula1>
      <formula2>100</formula2>
    </dataValidation>
    <dataValidation type="whole" allowBlank="1" showInputMessage="1" showErrorMessage="1" errorTitle="Valor fuera de rango" error="Ingrese un valor correcto" sqref="F15" xr:uid="{A391AD86-EDF3-422D-BBB1-157BCF4EA985}">
      <formula1>0</formula1>
      <formula2>100</formula2>
    </dataValidation>
    <dataValidation type="whole" allowBlank="1" showInputMessage="1" showErrorMessage="1" errorTitle="Valor fuera de rango" error="Ingrese un valor correcto" sqref="F16" xr:uid="{A9B64748-22BA-4B61-8B69-F7C5E7534E70}">
      <formula1>0</formula1>
      <formula2>100</formula2>
    </dataValidation>
    <dataValidation type="whole" allowBlank="1" showInputMessage="1" showErrorMessage="1" errorTitle="Valor fuera de rango" error="Ingrese un valor correcto" sqref="F17" xr:uid="{ED70C350-7506-4547-8E77-59AD3A7ECF60}">
      <formula1>0</formula1>
      <formula2>100</formula2>
    </dataValidation>
    <dataValidation type="whole" allowBlank="1" showInputMessage="1" showErrorMessage="1" errorTitle="Valor fuera de rango" error="Ingrese un valor correcto" sqref="F18" xr:uid="{825D0153-0AE0-48E3-8840-76092F91C0CF}">
      <formula1>0</formula1>
      <formula2>100</formula2>
    </dataValidation>
    <dataValidation type="whole" allowBlank="1" showInputMessage="1" showErrorMessage="1" errorTitle="Valor fuera de rango" error="Ingrese un valor correcto" sqref="F19" xr:uid="{79917E8C-80B6-4BD1-A34D-7FB2429D6571}">
      <formula1>0</formula1>
      <formula2>100</formula2>
    </dataValidation>
    <dataValidation type="whole" allowBlank="1" showInputMessage="1" showErrorMessage="1" errorTitle="Valor fuera de rango" error="Ingrese un valor correcto" sqref="F20" xr:uid="{33EB43E3-9E53-43BA-B519-CFD0352FE29D}">
      <formula1>0</formula1>
      <formula2>100</formula2>
    </dataValidation>
    <dataValidation type="whole" allowBlank="1" showInputMessage="1" showErrorMessage="1" errorTitle="Valor fuera de rango" error="Ingrese un valor correcto" sqref="F21" xr:uid="{1E478AA8-39BA-4EAC-BF68-B99D2A08DEE9}">
      <formula1>0</formula1>
      <formula2>100</formula2>
    </dataValidation>
    <dataValidation type="whole" allowBlank="1" showInputMessage="1" showErrorMessage="1" errorTitle="Valor fuera de rango" error="Ingrese un valor correcto" sqref="F22" xr:uid="{A65FACAD-5E94-4470-B0A0-255D48BC43E6}">
      <formula1>0</formula1>
      <formula2>100</formula2>
    </dataValidation>
    <dataValidation type="whole" allowBlank="1" showInputMessage="1" showErrorMessage="1" errorTitle="Valor fuera de rango" error="Ingrese un valor correcto" sqref="F23" xr:uid="{F235C923-C20B-4E0B-96F9-149707E009D9}">
      <formula1>0</formula1>
      <formula2>100</formula2>
    </dataValidation>
    <dataValidation type="whole" allowBlank="1" showInputMessage="1" showErrorMessage="1" errorTitle="Valor fuera de rango" error="Ingrese un valor correcto" sqref="F24" xr:uid="{8A4E643E-5EC3-4901-915D-5A74C3CD2D35}">
      <formula1>0</formula1>
      <formula2>100</formula2>
    </dataValidation>
    <dataValidation type="whole" allowBlank="1" showInputMessage="1" showErrorMessage="1" errorTitle="Valor fuera de rango" error="Ingrese un valor correcto" sqref="F25" xr:uid="{5B2A65EB-E1C5-4372-A4E2-283270EE061E}">
      <formula1>0</formula1>
      <formula2>100</formula2>
    </dataValidation>
    <dataValidation type="whole" allowBlank="1" showInputMessage="1" showErrorMessage="1" errorTitle="Valor fuera de rango" error="Ingrese un valor correcto" sqref="F26" xr:uid="{A47BD291-46CA-4B1D-BC86-433D35573088}">
      <formula1>0</formula1>
      <formula2>100</formula2>
    </dataValidation>
    <dataValidation type="whole" allowBlank="1" showInputMessage="1" showErrorMessage="1" errorTitle="Valor fuera de rango" error="Ingrese un valor correcto" sqref="F27" xr:uid="{D433247E-C8F8-4A3B-A106-B1D1F4D28D3A}">
      <formula1>0</formula1>
      <formula2>100</formula2>
    </dataValidation>
    <dataValidation type="whole" allowBlank="1" showInputMessage="1" showErrorMessage="1" errorTitle="Valor fuera de rango" error="Ingrese un valor correcto" sqref="F28" xr:uid="{1B7D98AF-58D7-4451-9340-61B358558B24}">
      <formula1>0</formula1>
      <formula2>100</formula2>
    </dataValidation>
    <dataValidation type="whole" allowBlank="1" showInputMessage="1" showErrorMessage="1" errorTitle="Valor fuera de rango" error="Ingrese un valor correcto" sqref="F29" xr:uid="{1188DB52-0B90-4432-A783-560F8D3E8F68}">
      <formula1>0</formula1>
      <formula2>100</formula2>
    </dataValidation>
    <dataValidation type="whole" allowBlank="1" showInputMessage="1" showErrorMessage="1" errorTitle="Valor fuera de rango" error="Ingrese un valor correcto" sqref="F30" xr:uid="{8C13CBD0-8011-46DF-A078-D05F45D4AD4C}">
      <formula1>0</formula1>
      <formula2>100</formula2>
    </dataValidation>
    <dataValidation type="whole" allowBlank="1" showInputMessage="1" showErrorMessage="1" errorTitle="Valor fuera de rango" error="Ingrese un valor correcto" sqref="F31" xr:uid="{3B309207-2B07-4EE5-A52F-00E7E3420C7C}">
      <formula1>0</formula1>
      <formula2>100</formula2>
    </dataValidation>
    <dataValidation type="whole" allowBlank="1" showInputMessage="1" showErrorMessage="1" errorTitle="Valor fuera de rango" error="Ingrese un valor correcto" sqref="F32" xr:uid="{F3DDF9EF-6F4C-46DF-A3C1-8525C58E56EB}">
      <formula1>0</formula1>
      <formula2>100</formula2>
    </dataValidation>
    <dataValidation type="whole" allowBlank="1" showInputMessage="1" showErrorMessage="1" errorTitle="Valor fuera de rango" error="Ingrese un valor correcto" sqref="F33" xr:uid="{ECF20261-3F7D-41E7-ABC3-CF01139F92FD}">
      <formula1>0</formula1>
      <formula2>100</formula2>
    </dataValidation>
    <dataValidation type="whole" allowBlank="1" showInputMessage="1" showErrorMessage="1" errorTitle="Valor fuera de rango" error="Ingrese un valor correcto" sqref="F34" xr:uid="{3B04A5BC-5D1A-4D60-84E5-3D9A45CDC17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9568-8456-4C74-9246-129EA0E8596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82</v>
      </c>
      <c r="E3" s="14">
        <v>67</v>
      </c>
      <c r="F3" s="15"/>
      <c r="G3" s="14"/>
      <c r="H3" s="14"/>
      <c r="I3" s="14"/>
      <c r="J3" s="14"/>
      <c r="M3" s="11">
        <f>D3+E3+F3+G3+H3</f>
        <v>149</v>
      </c>
      <c r="N3">
        <f>M3*0.17</f>
        <v>25.330000000000002</v>
      </c>
      <c r="O3">
        <f>I3*0.15</f>
        <v>0</v>
      </c>
      <c r="P3">
        <f>ROUND(N3+O3,0)</f>
        <v>25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70</v>
      </c>
      <c r="E5" s="14">
        <v>47</v>
      </c>
      <c r="F5" s="15"/>
      <c r="G5" s="14"/>
      <c r="H5" s="14"/>
      <c r="I5" s="14"/>
      <c r="J5" s="14"/>
      <c r="M5" s="11">
        <f>D5+E5+F5+G5+H5</f>
        <v>117</v>
      </c>
      <c r="N5">
        <f>M5*0.17</f>
        <v>19.89</v>
      </c>
      <c r="O5">
        <f>I5*0.15</f>
        <v>0</v>
      </c>
      <c r="P5">
        <f>ROUND(N5+O5,0)</f>
        <v>20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89</v>
      </c>
      <c r="E6" s="14">
        <v>86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92</v>
      </c>
      <c r="E7" s="14">
        <v>87</v>
      </c>
      <c r="F7" s="15"/>
      <c r="G7" s="14"/>
      <c r="H7" s="14"/>
      <c r="I7" s="14"/>
      <c r="J7" s="14"/>
      <c r="M7" s="11">
        <f>D7+E7+F7+G7+H7</f>
        <v>179</v>
      </c>
      <c r="N7">
        <f>M7*0.17</f>
        <v>30.430000000000003</v>
      </c>
      <c r="O7">
        <f>I7*0.15</f>
        <v>0</v>
      </c>
      <c r="P7">
        <f>ROUND(N7+O7,0)</f>
        <v>30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87</v>
      </c>
      <c r="E8" s="14">
        <v>75</v>
      </c>
      <c r="F8" s="15"/>
      <c r="G8" s="14"/>
      <c r="H8" s="14"/>
      <c r="I8" s="14"/>
      <c r="J8" s="14"/>
      <c r="M8" s="11">
        <f>D8+E8+F8+G8+H8</f>
        <v>162</v>
      </c>
      <c r="N8">
        <f>M8*0.17</f>
        <v>27.540000000000003</v>
      </c>
      <c r="O8">
        <f>I8*0.15</f>
        <v>0</v>
      </c>
      <c r="P8">
        <f>ROUND(N8+O8,0)</f>
        <v>28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87</v>
      </c>
      <c r="E9" s="14">
        <v>83</v>
      </c>
      <c r="F9" s="15"/>
      <c r="G9" s="14"/>
      <c r="H9" s="14"/>
      <c r="I9" s="14"/>
      <c r="J9" s="14"/>
      <c r="M9" s="11">
        <f>D9+E9+F9+G9+H9</f>
        <v>170</v>
      </c>
      <c r="N9">
        <f>M9*0.17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83</v>
      </c>
      <c r="E10" s="14">
        <v>86</v>
      </c>
      <c r="F10" s="15"/>
      <c r="G10" s="14"/>
      <c r="H10" s="14"/>
      <c r="I10" s="14"/>
      <c r="J10" s="14"/>
      <c r="M10" s="11">
        <f>D10+E10+F10+G10+H10</f>
        <v>169</v>
      </c>
      <c r="N10">
        <f>M10*0.17</f>
        <v>28.73</v>
      </c>
      <c r="O10">
        <f>I10*0.15</f>
        <v>0</v>
      </c>
      <c r="P10">
        <f>ROUND(N10+O10,0)</f>
        <v>29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99</v>
      </c>
      <c r="E11" s="14">
        <v>93</v>
      </c>
      <c r="F11" s="15"/>
      <c r="G11" s="14"/>
      <c r="H11" s="14"/>
      <c r="I11" s="14"/>
      <c r="J11" s="14"/>
      <c r="M11" s="11">
        <f>D11+E11+F11+G11+H11</f>
        <v>192</v>
      </c>
      <c r="N11">
        <f>M11*0.17</f>
        <v>32.64</v>
      </c>
      <c r="O11">
        <f>I11*0.15</f>
        <v>0</v>
      </c>
      <c r="P11">
        <f>ROUND(N11+O11,0)</f>
        <v>33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4">
        <v>65</v>
      </c>
      <c r="F12" s="15"/>
      <c r="G12" s="14"/>
      <c r="H12" s="14"/>
      <c r="I12" s="14"/>
      <c r="J12" s="14"/>
      <c r="M12" s="11">
        <f>D12+E12+F12+G12+H12</f>
        <v>138</v>
      </c>
      <c r="N12">
        <f>M12*0.17</f>
        <v>23.46</v>
      </c>
      <c r="O12">
        <f>I12*0.15</f>
        <v>0</v>
      </c>
      <c r="P12">
        <f>ROUND(N12+O12,0)</f>
        <v>23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82</v>
      </c>
      <c r="E13" s="14">
        <v>71</v>
      </c>
      <c r="F13" s="15"/>
      <c r="G13" s="14"/>
      <c r="H13" s="14"/>
      <c r="I13" s="14"/>
      <c r="J13" s="14"/>
      <c r="M13" s="11">
        <f>D13+E13+F13+G13+H13</f>
        <v>153</v>
      </c>
      <c r="N13">
        <f>M13*0.17</f>
        <v>26.01</v>
      </c>
      <c r="O13">
        <f>I13*0.15</f>
        <v>0</v>
      </c>
      <c r="P13">
        <f>ROUND(N13+O13,0)</f>
        <v>26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92</v>
      </c>
      <c r="E14" s="14">
        <v>81</v>
      </c>
      <c r="F14" s="15"/>
      <c r="G14" s="14"/>
      <c r="H14" s="14"/>
      <c r="I14" s="14"/>
      <c r="J14" s="14"/>
      <c r="M14" s="11">
        <f>D14+E14+F14+G14+H14</f>
        <v>173</v>
      </c>
      <c r="N14">
        <f>M14*0.17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87</v>
      </c>
      <c r="E15" s="14">
        <v>75</v>
      </c>
      <c r="F15" s="15"/>
      <c r="G15" s="14"/>
      <c r="H15" s="14"/>
      <c r="I15" s="14"/>
      <c r="J15" s="14"/>
      <c r="M15" s="11">
        <f>D15+E15+F15+G15+H15</f>
        <v>162</v>
      </c>
      <c r="N15">
        <f>M15*0.17</f>
        <v>27.540000000000003</v>
      </c>
      <c r="O15">
        <f>I15*0.15</f>
        <v>0</v>
      </c>
      <c r="P15">
        <f>ROUND(N15+O15,0)</f>
        <v>28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81</v>
      </c>
      <c r="E16" s="14">
        <v>69</v>
      </c>
      <c r="F16" s="15"/>
      <c r="G16" s="14"/>
      <c r="H16" s="14"/>
      <c r="I16" s="14"/>
      <c r="J16" s="14"/>
      <c r="M16" s="11">
        <f>D16+E16+F16+G16+H16</f>
        <v>150</v>
      </c>
      <c r="N16">
        <f>M16*0.17</f>
        <v>25.500000000000004</v>
      </c>
      <c r="O16">
        <f>I16*0.15</f>
        <v>0</v>
      </c>
      <c r="P16">
        <f>ROUND(N16+O16,0)</f>
        <v>26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66</v>
      </c>
      <c r="E17" s="14">
        <v>67</v>
      </c>
      <c r="F17" s="15"/>
      <c r="G17" s="14"/>
      <c r="H17" s="14"/>
      <c r="I17" s="14"/>
      <c r="J17" s="14"/>
      <c r="M17" s="11">
        <f>D17+E17+F17+G17+H17</f>
        <v>133</v>
      </c>
      <c r="N17">
        <f>M17*0.17</f>
        <v>22.610000000000003</v>
      </c>
      <c r="O17">
        <f>I17*0.15</f>
        <v>0</v>
      </c>
      <c r="P17">
        <f>ROUND(N17+O17,0)</f>
        <v>23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84</v>
      </c>
      <c r="E18" s="14">
        <v>69</v>
      </c>
      <c r="F18" s="15"/>
      <c r="G18" s="14"/>
      <c r="H18" s="14"/>
      <c r="I18" s="14"/>
      <c r="J18" s="14"/>
      <c r="M18" s="11">
        <f>D18+E18+F18+G18+H18</f>
        <v>153</v>
      </c>
      <c r="N18">
        <f>M18*0.17</f>
        <v>26.01</v>
      </c>
      <c r="O18">
        <f>I18*0.15</f>
        <v>0</v>
      </c>
      <c r="P18">
        <f>ROUND(N18+O18,0)</f>
        <v>26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89</v>
      </c>
      <c r="E19" s="14">
        <v>74</v>
      </c>
      <c r="F19" s="15"/>
      <c r="G19" s="14"/>
      <c r="H19" s="14"/>
      <c r="I19" s="14"/>
      <c r="J19" s="14"/>
      <c r="M19" s="11">
        <f>D19+E19+F19+G19+H19</f>
        <v>163</v>
      </c>
      <c r="N19">
        <f>M19*0.17</f>
        <v>27.71</v>
      </c>
      <c r="O19">
        <f>I19*0.15</f>
        <v>0</v>
      </c>
      <c r="P19">
        <f>ROUND(N19+O19,0)</f>
        <v>28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72</v>
      </c>
      <c r="E20" s="14">
        <v>57</v>
      </c>
      <c r="F20" s="15"/>
      <c r="G20" s="14"/>
      <c r="H20" s="14"/>
      <c r="I20" s="14"/>
      <c r="J20" s="14"/>
      <c r="M20" s="11">
        <f>D20+E20+F20+G20+H20</f>
        <v>129</v>
      </c>
      <c r="N20">
        <f>M20*0.17</f>
        <v>21.930000000000003</v>
      </c>
      <c r="O20">
        <f>I20*0.15</f>
        <v>0</v>
      </c>
      <c r="P20">
        <f>ROUND(N20+O20,0)</f>
        <v>22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94</v>
      </c>
      <c r="E21" s="14">
        <v>81</v>
      </c>
      <c r="F21" s="15"/>
      <c r="G21" s="14"/>
      <c r="H21" s="14"/>
      <c r="I21" s="14"/>
      <c r="J21" s="14"/>
      <c r="M21" s="11">
        <f>D21+E21+F21+G21+H21</f>
        <v>175</v>
      </c>
      <c r="N21">
        <f>M21*0.17</f>
        <v>29.750000000000004</v>
      </c>
      <c r="O21">
        <f>I21*0.15</f>
        <v>0</v>
      </c>
      <c r="P21">
        <f>ROUND(N21+O21,0)</f>
        <v>30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92</v>
      </c>
      <c r="E22" s="14">
        <v>80</v>
      </c>
      <c r="F22" s="15"/>
      <c r="G22" s="14"/>
      <c r="H22" s="14"/>
      <c r="I22" s="14"/>
      <c r="J22" s="14"/>
      <c r="M22" s="11">
        <f>D22+E22+F22+G22+H22</f>
        <v>172</v>
      </c>
      <c r="N22">
        <f>M22*0.17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71</v>
      </c>
      <c r="E23" s="14">
        <v>71</v>
      </c>
      <c r="F23" s="15"/>
      <c r="G23" s="14"/>
      <c r="H23" s="14"/>
      <c r="I23" s="14"/>
      <c r="J23" s="14"/>
      <c r="M23" s="11">
        <f>D23+E23+F23+G23+H23</f>
        <v>142</v>
      </c>
      <c r="N23">
        <f>M23*0.17</f>
        <v>24.14</v>
      </c>
      <c r="O23">
        <f>I23*0.15</f>
        <v>0</v>
      </c>
      <c r="P23">
        <f>ROUND(N23+O23,0)</f>
        <v>24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89</v>
      </c>
      <c r="E24" s="14">
        <v>92</v>
      </c>
      <c r="F24" s="15"/>
      <c r="G24" s="14"/>
      <c r="H24" s="14"/>
      <c r="I24" s="14"/>
      <c r="J24" s="14"/>
      <c r="M24" s="11">
        <f>D24+E24+F24+G24+H24</f>
        <v>181</v>
      </c>
      <c r="N24">
        <f>M24*0.17</f>
        <v>30.770000000000003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79</v>
      </c>
      <c r="E25" s="14">
        <v>60</v>
      </c>
      <c r="F25" s="15"/>
      <c r="G25" s="14"/>
      <c r="H25" s="14"/>
      <c r="I25" s="14"/>
      <c r="J25" s="14"/>
      <c r="M25" s="11">
        <f>D25+E25+F25+G25+H25</f>
        <v>139</v>
      </c>
      <c r="N25">
        <f>M25*0.17</f>
        <v>23.630000000000003</v>
      </c>
      <c r="O25">
        <f>I25*0.15</f>
        <v>0</v>
      </c>
      <c r="P25">
        <f>ROUND(N25+O25,0)</f>
        <v>24</v>
      </c>
    </row>
  </sheetData>
  <sheetProtection algorithmName="SHA-512" hashValue="yJddKrcgTSuup0jxcpt70fBDpd9RVKr/hxSoGnpFekQ1eMiu+iKPn4Q8cbbFQqbV3eT18PjvQ7ycbxUgKPMYXg==" saltValue="mDJwmd8/Sn+6Im+/d8btbg==" spinCount="100000" sheet="1" objects="1" scenarios="1"/>
  <dataValidations count="23">
    <dataValidation type="whole" allowBlank="1" showInputMessage="1" showErrorMessage="1" errorTitle="Valor fuera de rango" error="Ingrese un valor correcto" sqref="F3" xr:uid="{51130EED-26B6-4656-952A-5F5D2A4E867E}">
      <formula1>0</formula1>
      <formula2>100</formula2>
    </dataValidation>
    <dataValidation type="whole" allowBlank="1" showInputMessage="1" showErrorMessage="1" errorTitle="Valor fuera de rango" error="Ingrese un valor correcto" sqref="F4" xr:uid="{B74DA5FD-F440-45C4-BC7F-383028AE721B}">
      <formula1>0</formula1>
      <formula2>100</formula2>
    </dataValidation>
    <dataValidation type="whole" allowBlank="1" showInputMessage="1" showErrorMessage="1" errorTitle="Valor fuera de rango" error="Ingrese un valor correcto" sqref="F5" xr:uid="{FBC54F65-5A9D-4500-8408-7818849C0CAB}">
      <formula1>0</formula1>
      <formula2>100</formula2>
    </dataValidation>
    <dataValidation type="whole" allowBlank="1" showInputMessage="1" showErrorMessage="1" errorTitle="Valor fuera de rango" error="Ingrese un valor correcto" sqref="F6" xr:uid="{8130DE6D-421B-4203-8750-57032763E71D}">
      <formula1>0</formula1>
      <formula2>100</formula2>
    </dataValidation>
    <dataValidation type="whole" allowBlank="1" showInputMessage="1" showErrorMessage="1" errorTitle="Valor fuera de rango" error="Ingrese un valor correcto" sqref="F7" xr:uid="{740E4886-552F-45F9-9D85-DEC24795C178}">
      <formula1>0</formula1>
      <formula2>100</formula2>
    </dataValidation>
    <dataValidation type="whole" allowBlank="1" showInputMessage="1" showErrorMessage="1" errorTitle="Valor fuera de rango" error="Ingrese un valor correcto" sqref="F8" xr:uid="{47BE9EB2-4D89-42F1-9B84-FBA3D931BEE7}">
      <formula1>0</formula1>
      <formula2>100</formula2>
    </dataValidation>
    <dataValidation type="whole" allowBlank="1" showInputMessage="1" showErrorMessage="1" errorTitle="Valor fuera de rango" error="Ingrese un valor correcto" sqref="F9" xr:uid="{980E0B49-DFC1-4895-8048-0788FD17462D}">
      <formula1>0</formula1>
      <formula2>100</formula2>
    </dataValidation>
    <dataValidation type="whole" allowBlank="1" showInputMessage="1" showErrorMessage="1" errorTitle="Valor fuera de rango" error="Ingrese un valor correcto" sqref="F10" xr:uid="{E4777D4D-02F2-49FF-9E08-817BDA13CC0A}">
      <formula1>0</formula1>
      <formula2>100</formula2>
    </dataValidation>
    <dataValidation type="whole" allowBlank="1" showInputMessage="1" showErrorMessage="1" errorTitle="Valor fuera de rango" error="Ingrese un valor correcto" sqref="F11" xr:uid="{5EB780D4-3E6F-4D7E-804D-4C0336CEB3C4}">
      <formula1>0</formula1>
      <formula2>100</formula2>
    </dataValidation>
    <dataValidation type="whole" allowBlank="1" showInputMessage="1" showErrorMessage="1" errorTitle="Valor fuera de rango" error="Ingrese un valor correcto" sqref="F12" xr:uid="{D98D0AA1-1A31-4EF3-8C16-B93C3CCD51A0}">
      <formula1>0</formula1>
      <formula2>100</formula2>
    </dataValidation>
    <dataValidation type="whole" allowBlank="1" showInputMessage="1" showErrorMessage="1" errorTitle="Valor fuera de rango" error="Ingrese un valor correcto" sqref="F13" xr:uid="{C4ED76B6-CBF6-4E7F-8AC2-71B673769032}">
      <formula1>0</formula1>
      <formula2>100</formula2>
    </dataValidation>
    <dataValidation type="whole" allowBlank="1" showInputMessage="1" showErrorMessage="1" errorTitle="Valor fuera de rango" error="Ingrese un valor correcto" sqref="F14" xr:uid="{FBC00AB4-EC1E-499A-9C16-A910097F6808}">
      <formula1>0</formula1>
      <formula2>100</formula2>
    </dataValidation>
    <dataValidation type="whole" allowBlank="1" showInputMessage="1" showErrorMessage="1" errorTitle="Valor fuera de rango" error="Ingrese un valor correcto" sqref="F15" xr:uid="{CDA61CC2-AFA7-4390-92BC-CFAB2FBA4936}">
      <formula1>0</formula1>
      <formula2>100</formula2>
    </dataValidation>
    <dataValidation type="whole" allowBlank="1" showInputMessage="1" showErrorMessage="1" errorTitle="Valor fuera de rango" error="Ingrese un valor correcto" sqref="F16" xr:uid="{D74B0CFD-041D-4D54-8DD6-B83E4534D9BB}">
      <formula1>0</formula1>
      <formula2>100</formula2>
    </dataValidation>
    <dataValidation type="whole" allowBlank="1" showInputMessage="1" showErrorMessage="1" errorTitle="Valor fuera de rango" error="Ingrese un valor correcto" sqref="F17" xr:uid="{0140B310-B676-45FB-8417-DC634B2A82A4}">
      <formula1>0</formula1>
      <formula2>100</formula2>
    </dataValidation>
    <dataValidation type="whole" allowBlank="1" showInputMessage="1" showErrorMessage="1" errorTitle="Valor fuera de rango" error="Ingrese un valor correcto" sqref="F18" xr:uid="{765EB13C-C77E-4952-89C2-446C1802AA4F}">
      <formula1>0</formula1>
      <formula2>100</formula2>
    </dataValidation>
    <dataValidation type="whole" allowBlank="1" showInputMessage="1" showErrorMessage="1" errorTitle="Valor fuera de rango" error="Ingrese un valor correcto" sqref="F19" xr:uid="{F86CF3C6-3813-4DB2-910E-ECE86F130231}">
      <formula1>0</formula1>
      <formula2>100</formula2>
    </dataValidation>
    <dataValidation type="whole" allowBlank="1" showInputMessage="1" showErrorMessage="1" errorTitle="Valor fuera de rango" error="Ingrese un valor correcto" sqref="F20" xr:uid="{6E7B1429-D057-4D62-93D7-B6D2E1746954}">
      <formula1>0</formula1>
      <formula2>100</formula2>
    </dataValidation>
    <dataValidation type="whole" allowBlank="1" showInputMessage="1" showErrorMessage="1" errorTitle="Valor fuera de rango" error="Ingrese un valor correcto" sqref="F21" xr:uid="{75FEA768-DF13-4020-ADFF-44800F81861C}">
      <formula1>0</formula1>
      <formula2>100</formula2>
    </dataValidation>
    <dataValidation type="whole" allowBlank="1" showInputMessage="1" showErrorMessage="1" errorTitle="Valor fuera de rango" error="Ingrese un valor correcto" sqref="F22" xr:uid="{2972456E-CF7A-40CA-AAE6-025482B6DB13}">
      <formula1>0</formula1>
      <formula2>100</formula2>
    </dataValidation>
    <dataValidation type="whole" allowBlank="1" showInputMessage="1" showErrorMessage="1" errorTitle="Valor fuera de rango" error="Ingrese un valor correcto" sqref="F23" xr:uid="{B171ADCA-EBCB-40C4-BFA4-86BBD6CB49BB}">
      <formula1>0</formula1>
      <formula2>100</formula2>
    </dataValidation>
    <dataValidation type="whole" allowBlank="1" showInputMessage="1" showErrorMessage="1" errorTitle="Valor fuera de rango" error="Ingrese un valor correcto" sqref="F24" xr:uid="{C4A9A83A-03AE-49DE-9362-C479875F6092}">
      <formula1>0</formula1>
      <formula2>100</formula2>
    </dataValidation>
    <dataValidation type="whole" allowBlank="1" showInputMessage="1" showErrorMessage="1" errorTitle="Valor fuera de rango" error="Ingrese un valor correcto" sqref="F25" xr:uid="{CE9DCC69-183C-4A0F-8A93-148E6F7278B9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28B9-235A-4262-9C7D-171CF5CDF0C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129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90</v>
      </c>
      <c r="E3" s="14">
        <v>91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85</v>
      </c>
      <c r="E4" s="14">
        <v>78</v>
      </c>
      <c r="F4" s="15"/>
      <c r="G4" s="14"/>
      <c r="H4" s="14"/>
      <c r="I4" s="14"/>
      <c r="J4" s="14"/>
      <c r="M4" s="11">
        <f>D4+E4+F4+G4+H4</f>
        <v>163</v>
      </c>
      <c r="N4">
        <f>M4*0.17</f>
        <v>27.71</v>
      </c>
      <c r="O4">
        <f>I4*0.15</f>
        <v>0</v>
      </c>
      <c r="P4">
        <f>ROUND(N4+O4,0)</f>
        <v>28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97</v>
      </c>
      <c r="E5" s="14">
        <v>94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78</v>
      </c>
      <c r="E6" s="14">
        <v>70</v>
      </c>
      <c r="F6" s="15"/>
      <c r="G6" s="14"/>
      <c r="H6" s="14"/>
      <c r="I6" s="14"/>
      <c r="J6" s="14"/>
      <c r="M6" s="11">
        <f>D6+E6+F6+G6+H6</f>
        <v>148</v>
      </c>
      <c r="N6">
        <f>M6*0.17</f>
        <v>25.16</v>
      </c>
      <c r="O6">
        <f>I6*0.15</f>
        <v>0</v>
      </c>
      <c r="P6">
        <f>ROUND(N6+O6,0)</f>
        <v>25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85</v>
      </c>
      <c r="E7" s="14">
        <v>81</v>
      </c>
      <c r="F7" s="15"/>
      <c r="G7" s="14"/>
      <c r="H7" s="14"/>
      <c r="I7" s="14"/>
      <c r="J7" s="14"/>
      <c r="M7" s="11">
        <f>D7+E7+F7+G7+H7</f>
        <v>166</v>
      </c>
      <c r="N7">
        <f>M7*0.17</f>
        <v>28.220000000000002</v>
      </c>
      <c r="O7">
        <f>I7*0.15</f>
        <v>0</v>
      </c>
      <c r="P7">
        <f>ROUND(N7+O7,0)</f>
        <v>28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89</v>
      </c>
      <c r="E8" s="14">
        <v>85</v>
      </c>
      <c r="F8" s="15"/>
      <c r="G8" s="14"/>
      <c r="H8" s="14"/>
      <c r="I8" s="14"/>
      <c r="J8" s="14"/>
      <c r="M8" s="11">
        <f>D8+E8+F8+G8+H8</f>
        <v>174</v>
      </c>
      <c r="N8">
        <f>M8*0.17</f>
        <v>29.580000000000002</v>
      </c>
      <c r="O8">
        <f>I8*0.15</f>
        <v>0</v>
      </c>
      <c r="P8">
        <f>ROUND(N8+O8,0)</f>
        <v>30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89</v>
      </c>
      <c r="E9" s="14">
        <v>88</v>
      </c>
      <c r="F9" s="15"/>
      <c r="G9" s="14"/>
      <c r="H9" s="14"/>
      <c r="I9" s="14"/>
      <c r="J9" s="14"/>
      <c r="M9" s="11">
        <f>D9+E9+F9+G9+H9</f>
        <v>177</v>
      </c>
      <c r="N9">
        <f>M9*0.17</f>
        <v>30.090000000000003</v>
      </c>
      <c r="O9">
        <f>I9*0.15</f>
        <v>0</v>
      </c>
      <c r="P9">
        <f>ROUND(N9+O9,0)</f>
        <v>30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77</v>
      </c>
      <c r="E10" s="14">
        <v>68</v>
      </c>
      <c r="F10" s="15"/>
      <c r="G10" s="14"/>
      <c r="H10" s="14"/>
      <c r="I10" s="14"/>
      <c r="J10" s="14"/>
      <c r="M10" s="11">
        <f>D10+E10+F10+G10+H10</f>
        <v>145</v>
      </c>
      <c r="N10">
        <f>M10*0.17</f>
        <v>24.650000000000002</v>
      </c>
      <c r="O10">
        <f>I10*0.15</f>
        <v>0</v>
      </c>
      <c r="P10">
        <f>ROUND(N10+O10,0)</f>
        <v>25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95</v>
      </c>
      <c r="E11" s="14">
        <v>89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81</v>
      </c>
      <c r="E12" s="14">
        <v>76</v>
      </c>
      <c r="F12" s="15"/>
      <c r="G12" s="14"/>
      <c r="H12" s="14"/>
      <c r="I12" s="14"/>
      <c r="J12" s="14"/>
      <c r="M12" s="11">
        <f>D12+E12+F12+G12+H12</f>
        <v>157</v>
      </c>
      <c r="N12">
        <f>M12*0.17</f>
        <v>26.69</v>
      </c>
      <c r="O12">
        <f>I12*0.15</f>
        <v>0</v>
      </c>
      <c r="P12">
        <f>ROUND(N12+O12,0)</f>
        <v>27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4">
        <v>92</v>
      </c>
      <c r="F13" s="15"/>
      <c r="G13" s="14"/>
      <c r="H13" s="14"/>
      <c r="I13" s="14"/>
      <c r="J13" s="14"/>
      <c r="M13" s="11">
        <f>D13+E13+F13+G13+H13</f>
        <v>187</v>
      </c>
      <c r="N13">
        <f>M13*0.17</f>
        <v>31.790000000000003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53</v>
      </c>
      <c r="E14" s="14">
        <v>66</v>
      </c>
      <c r="F14" s="15"/>
      <c r="G14" s="14"/>
      <c r="H14" s="14"/>
      <c r="I14" s="14"/>
      <c r="J14" s="14"/>
      <c r="M14" s="11">
        <f>D14+E14+F14+G14+H14</f>
        <v>119</v>
      </c>
      <c r="N14">
        <f>M14*0.17</f>
        <v>20.23</v>
      </c>
      <c r="O14">
        <f>I14*0.15</f>
        <v>0</v>
      </c>
      <c r="P14">
        <f>ROUND(N14+O14,0)</f>
        <v>20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4">
        <v>97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73</v>
      </c>
      <c r="E16" s="14">
        <v>72</v>
      </c>
      <c r="F16" s="15"/>
      <c r="G16" s="14"/>
      <c r="H16" s="14"/>
      <c r="I16" s="14"/>
      <c r="J16" s="14"/>
      <c r="M16" s="11">
        <f>D16+E16+F16+G16+H16</f>
        <v>145</v>
      </c>
      <c r="N16">
        <f>M16*0.17</f>
        <v>24.650000000000002</v>
      </c>
      <c r="O16">
        <f>I16*0.15</f>
        <v>0</v>
      </c>
      <c r="P16">
        <f>ROUND(N16+O16,0)</f>
        <v>25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79</v>
      </c>
      <c r="E17" s="14">
        <v>89</v>
      </c>
      <c r="F17" s="15"/>
      <c r="G17" s="14"/>
      <c r="H17" s="14"/>
      <c r="I17" s="14"/>
      <c r="J17" s="14"/>
      <c r="M17" s="11">
        <f>D17+E17+F17+G17+H17</f>
        <v>168</v>
      </c>
      <c r="N17">
        <f>M17*0.17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4">
        <v>87</v>
      </c>
      <c r="F18" s="15"/>
      <c r="G18" s="14"/>
      <c r="H18" s="14"/>
      <c r="I18" s="14"/>
      <c r="J18" s="14"/>
      <c r="M18" s="11">
        <f>D18+E18+F18+G18+H18</f>
        <v>179</v>
      </c>
      <c r="N18">
        <f>M18*0.17</f>
        <v>30.430000000000003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54</v>
      </c>
      <c r="E19" s="14">
        <v>49</v>
      </c>
      <c r="F19" s="15"/>
      <c r="G19" s="14"/>
      <c r="H19" s="14"/>
      <c r="I19" s="14"/>
      <c r="J19" s="14"/>
      <c r="M19" s="11">
        <f>D19+E19+F19+G19+H19</f>
        <v>103</v>
      </c>
      <c r="N19">
        <f>M19*0.17</f>
        <v>17.510000000000002</v>
      </c>
      <c r="O19">
        <f>I19*0.15</f>
        <v>0</v>
      </c>
      <c r="P19">
        <f>ROUND(N19+O19,0)</f>
        <v>18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78</v>
      </c>
      <c r="E20" s="14">
        <v>70</v>
      </c>
      <c r="F20" s="15"/>
      <c r="G20" s="14"/>
      <c r="H20" s="14"/>
      <c r="I20" s="14"/>
      <c r="J20" s="14"/>
      <c r="M20" s="11">
        <f>D20+E20+F20+G20+H20</f>
        <v>148</v>
      </c>
      <c r="N20">
        <f>M20*0.17</f>
        <v>25.16</v>
      </c>
      <c r="O20">
        <f>I20*0.15</f>
        <v>0</v>
      </c>
      <c r="P20">
        <f>ROUND(N20+O20,0)</f>
        <v>25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85</v>
      </c>
      <c r="E21" s="14">
        <v>82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81</v>
      </c>
      <c r="E22" s="14">
        <v>75</v>
      </c>
      <c r="F22" s="15"/>
      <c r="G22" s="14"/>
      <c r="H22" s="14"/>
      <c r="I22" s="14"/>
      <c r="J22" s="14"/>
      <c r="M22" s="11">
        <f>D22+E22+F22+G22+H22</f>
        <v>156</v>
      </c>
      <c r="N22">
        <f>M22*0.17</f>
        <v>26.520000000000003</v>
      </c>
      <c r="O22">
        <f>I22*0.15</f>
        <v>0</v>
      </c>
      <c r="P22">
        <f>ROUND(N22+O22,0)</f>
        <v>27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97</v>
      </c>
      <c r="E23" s="14">
        <v>93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82</v>
      </c>
      <c r="E24" s="14">
        <v>90</v>
      </c>
      <c r="F24" s="15"/>
      <c r="G24" s="14"/>
      <c r="H24" s="14"/>
      <c r="I24" s="14"/>
      <c r="J24" s="14"/>
      <c r="M24" s="11">
        <f>D24+E24+F24+G24+H24</f>
        <v>172</v>
      </c>
      <c r="N24">
        <f>M24*0.17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86</v>
      </c>
      <c r="E25" s="14">
        <v>75</v>
      </c>
      <c r="F25" s="15"/>
      <c r="G25" s="14"/>
      <c r="H25" s="14"/>
      <c r="I25" s="14"/>
      <c r="J25" s="14"/>
      <c r="M25" s="11">
        <f>D25+E25+F25+G25+H25</f>
        <v>161</v>
      </c>
      <c r="N25">
        <f>M25*0.17</f>
        <v>27.37</v>
      </c>
      <c r="O25">
        <f>I25*0.15</f>
        <v>0</v>
      </c>
      <c r="P25">
        <f>ROUND(N25+O25,0)</f>
        <v>27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88</v>
      </c>
      <c r="E26" s="14">
        <v>86</v>
      </c>
      <c r="F26" s="15"/>
      <c r="G26" s="14"/>
      <c r="H26" s="14"/>
      <c r="I26" s="14"/>
      <c r="J26" s="14"/>
      <c r="M26" s="11">
        <f>D26+E26+F26+G26+H26</f>
        <v>174</v>
      </c>
      <c r="N26">
        <f>M26*0.17</f>
        <v>29.580000000000002</v>
      </c>
      <c r="O26">
        <f>I26*0.15</f>
        <v>0</v>
      </c>
      <c r="P26">
        <f>ROUND(N26+O26,0)</f>
        <v>30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68</v>
      </c>
      <c r="E27" s="14">
        <v>72</v>
      </c>
      <c r="F27" s="15"/>
      <c r="G27" s="14"/>
      <c r="H27" s="14"/>
      <c r="I27" s="14"/>
      <c r="J27" s="14"/>
      <c r="M27" s="11">
        <f>D27+E27+F27+G27+H27</f>
        <v>140</v>
      </c>
      <c r="N27">
        <f>M27*0.17</f>
        <v>23.8</v>
      </c>
      <c r="O27">
        <f>I27*0.15</f>
        <v>0</v>
      </c>
      <c r="P27">
        <f>ROUND(N27+O27,0)</f>
        <v>24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89</v>
      </c>
      <c r="E28" s="14">
        <v>85</v>
      </c>
      <c r="F28" s="15"/>
      <c r="G28" s="14"/>
      <c r="H28" s="14"/>
      <c r="I28" s="14"/>
      <c r="J28" s="14"/>
      <c r="M28" s="11">
        <f>D28+E28+F28+G28+H28</f>
        <v>174</v>
      </c>
      <c r="N28">
        <f>M28*0.17</f>
        <v>29.580000000000002</v>
      </c>
      <c r="O28">
        <f>I28*0.15</f>
        <v>0</v>
      </c>
      <c r="P28">
        <f>ROUND(N28+O28,0)</f>
        <v>30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86</v>
      </c>
      <c r="E29" s="14">
        <v>84</v>
      </c>
      <c r="F29" s="15"/>
      <c r="G29" s="14"/>
      <c r="H29" s="14"/>
      <c r="I29" s="14"/>
      <c r="J29" s="14"/>
      <c r="M29" s="11">
        <f>D29+E29+F29+G29+H29</f>
        <v>170</v>
      </c>
      <c r="N29">
        <f>M29*0.17</f>
        <v>28.900000000000002</v>
      </c>
      <c r="O29">
        <f>I29*0.15</f>
        <v>0</v>
      </c>
      <c r="P29">
        <f>ROUND(N29+O29,0)</f>
        <v>29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74</v>
      </c>
      <c r="E30" s="14">
        <v>69</v>
      </c>
      <c r="F30" s="15"/>
      <c r="G30" s="14"/>
      <c r="H30" s="14"/>
      <c r="I30" s="14"/>
      <c r="J30" s="14"/>
      <c r="M30" s="11">
        <f>D30+E30+F30+G30+H30</f>
        <v>143</v>
      </c>
      <c r="N30">
        <f>M30*0.17</f>
        <v>24.310000000000002</v>
      </c>
      <c r="O30">
        <f>I30*0.15</f>
        <v>0</v>
      </c>
      <c r="P30">
        <f>ROUND(N30+O30,0)</f>
        <v>24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73</v>
      </c>
      <c r="E31" s="14">
        <v>68</v>
      </c>
      <c r="F31" s="15"/>
      <c r="G31" s="14"/>
      <c r="H31" s="14"/>
      <c r="I31" s="14"/>
      <c r="J31" s="14"/>
      <c r="M31" s="11">
        <f>D31+E31+F31+G31+H31</f>
        <v>141</v>
      </c>
      <c r="N31">
        <f>M31*0.17</f>
        <v>23.970000000000002</v>
      </c>
      <c r="O31">
        <f>I31*0.15</f>
        <v>0</v>
      </c>
      <c r="P31">
        <f>ROUND(N31+O31,0)</f>
        <v>24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94</v>
      </c>
      <c r="E32" s="14">
        <v>94</v>
      </c>
      <c r="F32" s="15"/>
      <c r="G32" s="14"/>
      <c r="H32" s="14"/>
      <c r="I32" s="14"/>
      <c r="J32" s="14"/>
      <c r="M32" s="11">
        <f>D32+E32+F32+G32+H32</f>
        <v>188</v>
      </c>
      <c r="N32">
        <f>M32*0.17</f>
        <v>31.96</v>
      </c>
      <c r="O32">
        <f>I32*0.15</f>
        <v>0</v>
      </c>
      <c r="P32">
        <f>ROUND(N32+O32,0)</f>
        <v>32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94</v>
      </c>
      <c r="E33" s="14">
        <v>93</v>
      </c>
      <c r="F33" s="15"/>
      <c r="G33" s="14"/>
      <c r="H33" s="14"/>
      <c r="I33" s="14"/>
      <c r="J33" s="14"/>
      <c r="M33" s="11">
        <f>D33+E33+F33+G33+H33</f>
        <v>187</v>
      </c>
      <c r="N33">
        <f>M33*0.17</f>
        <v>31.790000000000003</v>
      </c>
      <c r="O33">
        <f>I33*0.15</f>
        <v>0</v>
      </c>
      <c r="P33">
        <f>ROUND(N33+O33,0)</f>
        <v>32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84</v>
      </c>
      <c r="E34" s="14">
        <v>85</v>
      </c>
      <c r="F34" s="15"/>
      <c r="G34" s="14"/>
      <c r="H34" s="14"/>
      <c r="I34" s="14"/>
      <c r="J34" s="14"/>
      <c r="M34" s="11">
        <f>D34+E34+F34+G34+H34</f>
        <v>169</v>
      </c>
      <c r="N34">
        <f>M34*0.17</f>
        <v>28.73</v>
      </c>
      <c r="O34">
        <f>I34*0.15</f>
        <v>0</v>
      </c>
      <c r="P34">
        <f>ROUND(N34+O34,0)</f>
        <v>29</v>
      </c>
    </row>
  </sheetData>
  <sheetProtection algorithmName="SHA-512" hashValue="gMS9L0Y3hJ+WF0z2QzBJ+g8vEcJgF/qQOHQRJIi2tciblKoTIV7GPIxmaY4a/Ul59jx6M3jvfcpM4FyRFqavbw==" saltValue="KELjjD0vQLI7avnWQQ9MpA==" spinCount="100000" sheet="1" objects="1" scenarios="1"/>
  <dataValidations count="32">
    <dataValidation type="whole" allowBlank="1" showInputMessage="1" showErrorMessage="1" errorTitle="Valor fuera de rango" error="Ingrese un valor correcto" sqref="F3" xr:uid="{589D0E7A-4B79-40FB-A202-16C5C25F79C6}">
      <formula1>0</formula1>
      <formula2>100</formula2>
    </dataValidation>
    <dataValidation type="whole" allowBlank="1" showInputMessage="1" showErrorMessage="1" errorTitle="Valor fuera de rango" error="Ingrese un valor correcto" sqref="F4" xr:uid="{8C802408-9EE4-46D5-B350-690C5A471DAE}">
      <formula1>0</formula1>
      <formula2>100</formula2>
    </dataValidation>
    <dataValidation type="whole" allowBlank="1" showInputMessage="1" showErrorMessage="1" errorTitle="Valor fuera de rango" error="Ingrese un valor correcto" sqref="F5" xr:uid="{6D23193F-21A9-4299-880C-9FC991966373}">
      <formula1>0</formula1>
      <formula2>100</formula2>
    </dataValidation>
    <dataValidation type="whole" allowBlank="1" showInputMessage="1" showErrorMessage="1" errorTitle="Valor fuera de rango" error="Ingrese un valor correcto" sqref="F6" xr:uid="{F7614438-7035-415A-81C6-099CA58318A2}">
      <formula1>0</formula1>
      <formula2>100</formula2>
    </dataValidation>
    <dataValidation type="whole" allowBlank="1" showInputMessage="1" showErrorMessage="1" errorTitle="Valor fuera de rango" error="Ingrese un valor correcto" sqref="F7" xr:uid="{812F6DAA-5655-4C86-82A9-5CDDBAC3E632}">
      <formula1>0</formula1>
      <formula2>100</formula2>
    </dataValidation>
    <dataValidation type="whole" allowBlank="1" showInputMessage="1" showErrorMessage="1" errorTitle="Valor fuera de rango" error="Ingrese un valor correcto" sqref="F8" xr:uid="{8FCAFDB2-79B7-4FE5-A836-55631B9C2FBA}">
      <formula1>0</formula1>
      <formula2>100</formula2>
    </dataValidation>
    <dataValidation type="whole" allowBlank="1" showInputMessage="1" showErrorMessage="1" errorTitle="Valor fuera de rango" error="Ingrese un valor correcto" sqref="F9" xr:uid="{5E4C7793-8C0A-4EE2-AB82-30185878146E}">
      <formula1>0</formula1>
      <formula2>100</formula2>
    </dataValidation>
    <dataValidation type="whole" allowBlank="1" showInputMessage="1" showErrorMessage="1" errorTitle="Valor fuera de rango" error="Ingrese un valor correcto" sqref="F10" xr:uid="{09EDB586-0A08-4DA1-9608-1800D722E2A6}">
      <formula1>0</formula1>
      <formula2>100</formula2>
    </dataValidation>
    <dataValidation type="whole" allowBlank="1" showInputMessage="1" showErrorMessage="1" errorTitle="Valor fuera de rango" error="Ingrese un valor correcto" sqref="F11" xr:uid="{0CE7AF3F-D085-4112-B1D6-5529976813E7}">
      <formula1>0</formula1>
      <formula2>100</formula2>
    </dataValidation>
    <dataValidation type="whole" allowBlank="1" showInputMessage="1" showErrorMessage="1" errorTitle="Valor fuera de rango" error="Ingrese un valor correcto" sqref="F12" xr:uid="{7F0AE3FF-684D-4697-9775-04B7F09C09F2}">
      <formula1>0</formula1>
      <formula2>100</formula2>
    </dataValidation>
    <dataValidation type="whole" allowBlank="1" showInputMessage="1" showErrorMessage="1" errorTitle="Valor fuera de rango" error="Ingrese un valor correcto" sqref="F13" xr:uid="{89E542D6-CB62-4CCC-A5D1-BEECC727BF2A}">
      <formula1>0</formula1>
      <formula2>100</formula2>
    </dataValidation>
    <dataValidation type="whole" allowBlank="1" showInputMessage="1" showErrorMessage="1" errorTitle="Valor fuera de rango" error="Ingrese un valor correcto" sqref="F14" xr:uid="{C6524EB9-1D9B-476E-96CD-C03A63B9EDD4}">
      <formula1>0</formula1>
      <formula2>100</formula2>
    </dataValidation>
    <dataValidation type="whole" allowBlank="1" showInputMessage="1" showErrorMessage="1" errorTitle="Valor fuera de rango" error="Ingrese un valor correcto" sqref="F15" xr:uid="{F78B4AA2-F2AA-4A86-ACF7-68A077A0D430}">
      <formula1>0</formula1>
      <formula2>100</formula2>
    </dataValidation>
    <dataValidation type="whole" allowBlank="1" showInputMessage="1" showErrorMessage="1" errorTitle="Valor fuera de rango" error="Ingrese un valor correcto" sqref="F16" xr:uid="{4C2B0C20-13C1-4FCF-9E82-21235A848D57}">
      <formula1>0</formula1>
      <formula2>100</formula2>
    </dataValidation>
    <dataValidation type="whole" allowBlank="1" showInputMessage="1" showErrorMessage="1" errorTitle="Valor fuera de rango" error="Ingrese un valor correcto" sqref="F17" xr:uid="{9A0A0C50-3A38-45A1-94C7-6541E9F8945F}">
      <formula1>0</formula1>
      <formula2>100</formula2>
    </dataValidation>
    <dataValidation type="whole" allowBlank="1" showInputMessage="1" showErrorMessage="1" errorTitle="Valor fuera de rango" error="Ingrese un valor correcto" sqref="F18" xr:uid="{BAE0BF14-8829-49D8-AF21-8F1B7338792B}">
      <formula1>0</formula1>
      <formula2>100</formula2>
    </dataValidation>
    <dataValidation type="whole" allowBlank="1" showInputMessage="1" showErrorMessage="1" errorTitle="Valor fuera de rango" error="Ingrese un valor correcto" sqref="F19" xr:uid="{571E38CD-5A03-4F70-AE91-B2A679284BA5}">
      <formula1>0</formula1>
      <formula2>100</formula2>
    </dataValidation>
    <dataValidation type="whole" allowBlank="1" showInputMessage="1" showErrorMessage="1" errorTitle="Valor fuera de rango" error="Ingrese un valor correcto" sqref="F20" xr:uid="{3AE31942-0D1F-419B-875B-6A73E97317E9}">
      <formula1>0</formula1>
      <formula2>100</formula2>
    </dataValidation>
    <dataValidation type="whole" allowBlank="1" showInputMessage="1" showErrorMessage="1" errorTitle="Valor fuera de rango" error="Ingrese un valor correcto" sqref="F21" xr:uid="{38F1F404-1706-4756-A821-A4EEDE58D7B7}">
      <formula1>0</formula1>
      <formula2>100</formula2>
    </dataValidation>
    <dataValidation type="whole" allowBlank="1" showInputMessage="1" showErrorMessage="1" errorTitle="Valor fuera de rango" error="Ingrese un valor correcto" sqref="F22" xr:uid="{D0AD2264-2EC6-4EBB-BC1D-2EE0210B75F4}">
      <formula1>0</formula1>
      <formula2>100</formula2>
    </dataValidation>
    <dataValidation type="whole" allowBlank="1" showInputMessage="1" showErrorMessage="1" errorTitle="Valor fuera de rango" error="Ingrese un valor correcto" sqref="F23" xr:uid="{B3434338-9E19-45D4-A1F7-E23C29AADE96}">
      <formula1>0</formula1>
      <formula2>100</formula2>
    </dataValidation>
    <dataValidation type="whole" allowBlank="1" showInputMessage="1" showErrorMessage="1" errorTitle="Valor fuera de rango" error="Ingrese un valor correcto" sqref="F24" xr:uid="{95F301E3-B0B4-45BA-9426-7DD296197F5B}">
      <formula1>0</formula1>
      <formula2>100</formula2>
    </dataValidation>
    <dataValidation type="whole" allowBlank="1" showInputMessage="1" showErrorMessage="1" errorTitle="Valor fuera de rango" error="Ingrese un valor correcto" sqref="F25" xr:uid="{61E8F661-50CB-4131-8343-748218CA386B}">
      <formula1>0</formula1>
      <formula2>100</formula2>
    </dataValidation>
    <dataValidation type="whole" allowBlank="1" showInputMessage="1" showErrorMessage="1" errorTitle="Valor fuera de rango" error="Ingrese un valor correcto" sqref="F26" xr:uid="{AAC599F5-2BC4-46BD-99FD-8D188C111CA3}">
      <formula1>0</formula1>
      <formula2>100</formula2>
    </dataValidation>
    <dataValidation type="whole" allowBlank="1" showInputMessage="1" showErrorMessage="1" errorTitle="Valor fuera de rango" error="Ingrese un valor correcto" sqref="F27" xr:uid="{6CC7DAC4-DDDA-4626-B494-FF16D6D8CDFD}">
      <formula1>0</formula1>
      <formula2>100</formula2>
    </dataValidation>
    <dataValidation type="whole" allowBlank="1" showInputMessage="1" showErrorMessage="1" errorTitle="Valor fuera de rango" error="Ingrese un valor correcto" sqref="F28" xr:uid="{A5175A7C-7F05-474C-9F5C-05EF4E3C47C9}">
      <formula1>0</formula1>
      <formula2>100</formula2>
    </dataValidation>
    <dataValidation type="whole" allowBlank="1" showInputMessage="1" showErrorMessage="1" errorTitle="Valor fuera de rango" error="Ingrese un valor correcto" sqref="F29" xr:uid="{62C433CF-0BA9-4F2E-81DC-214D53039768}">
      <formula1>0</formula1>
      <formula2>100</formula2>
    </dataValidation>
    <dataValidation type="whole" allowBlank="1" showInputMessage="1" showErrorMessage="1" errorTitle="Valor fuera de rango" error="Ingrese un valor correcto" sqref="F30" xr:uid="{DDF9B3A9-8C58-4DB9-BBE2-30FF7F6F7359}">
      <formula1>0</formula1>
      <formula2>100</formula2>
    </dataValidation>
    <dataValidation type="whole" allowBlank="1" showInputMessage="1" showErrorMessage="1" errorTitle="Valor fuera de rango" error="Ingrese un valor correcto" sqref="F31" xr:uid="{CBEAE944-CAF0-4E5D-A983-0C1B5E5778E9}">
      <formula1>0</formula1>
      <formula2>100</formula2>
    </dataValidation>
    <dataValidation type="whole" allowBlank="1" showInputMessage="1" showErrorMessage="1" errorTitle="Valor fuera de rango" error="Ingrese un valor correcto" sqref="F32" xr:uid="{63C4D234-FFB9-4341-B99C-C9B96B6DF03F}">
      <formula1>0</formula1>
      <formula2>100</formula2>
    </dataValidation>
    <dataValidation type="whole" allowBlank="1" showInputMessage="1" showErrorMessage="1" errorTitle="Valor fuera de rango" error="Ingrese un valor correcto" sqref="F33" xr:uid="{42D62F63-8FF7-43E3-9C27-D1580D9ED1D5}">
      <formula1>0</formula1>
      <formula2>100</formula2>
    </dataValidation>
    <dataValidation type="whole" allowBlank="1" showInputMessage="1" showErrorMessage="1" errorTitle="Valor fuera de rango" error="Ingrese un valor correcto" sqref="F34" xr:uid="{168F896E-05C6-45D0-8EB2-0F4203AC423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8CA7-6C04-4366-98E0-B88C79BA0BD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130</v>
      </c>
      <c r="C1" s="1" t="s">
        <v>131</v>
      </c>
      <c r="D1" s="5" t="s">
        <v>194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132</v>
      </c>
      <c r="B3" s="12">
        <v>1</v>
      </c>
      <c r="C3" s="13" t="s">
        <v>133</v>
      </c>
      <c r="D3" s="14">
        <v>74</v>
      </c>
      <c r="E3" s="14">
        <v>66</v>
      </c>
      <c r="F3" s="15"/>
      <c r="G3" s="14"/>
      <c r="H3" s="14"/>
      <c r="I3" s="14"/>
      <c r="J3" s="14"/>
      <c r="M3" s="11">
        <f>D3+E3+F3+G3+H3</f>
        <v>140</v>
      </c>
      <c r="N3">
        <f>M3*0.17</f>
        <v>23.8</v>
      </c>
      <c r="O3">
        <f>I3*0.15</f>
        <v>0</v>
      </c>
      <c r="P3">
        <f>ROUND(N3+O3,0)</f>
        <v>24</v>
      </c>
    </row>
    <row r="4" spans="1:16" x14ac:dyDescent="0.25">
      <c r="A4" s="12" t="s">
        <v>134</v>
      </c>
      <c r="B4" s="12">
        <v>2</v>
      </c>
      <c r="C4" s="13" t="s">
        <v>135</v>
      </c>
      <c r="D4" s="14">
        <v>93</v>
      </c>
      <c r="E4" s="14">
        <v>89</v>
      </c>
      <c r="F4" s="15"/>
      <c r="G4" s="14"/>
      <c r="H4" s="14"/>
      <c r="I4" s="14"/>
      <c r="J4" s="14"/>
      <c r="M4" s="11">
        <f>D4+E4+F4+G4+H4</f>
        <v>182</v>
      </c>
      <c r="N4">
        <f>M4*0.17</f>
        <v>30.94</v>
      </c>
      <c r="O4">
        <f>I4*0.15</f>
        <v>0</v>
      </c>
      <c r="P4">
        <f>ROUND(N4+O4,0)</f>
        <v>31</v>
      </c>
    </row>
    <row r="5" spans="1:16" x14ac:dyDescent="0.25">
      <c r="A5" s="12" t="s">
        <v>136</v>
      </c>
      <c r="B5" s="12">
        <v>3</v>
      </c>
      <c r="C5" s="13" t="s">
        <v>137</v>
      </c>
      <c r="D5" s="14">
        <v>81</v>
      </c>
      <c r="E5" s="14">
        <v>76</v>
      </c>
      <c r="F5" s="15"/>
      <c r="G5" s="14"/>
      <c r="H5" s="14"/>
      <c r="I5" s="14"/>
      <c r="J5" s="14"/>
      <c r="M5" s="11">
        <f>D5+E5+F5+G5+H5</f>
        <v>157</v>
      </c>
      <c r="N5">
        <f>M5*0.17</f>
        <v>26.69</v>
      </c>
      <c r="O5">
        <f>I5*0.15</f>
        <v>0</v>
      </c>
      <c r="P5">
        <f>ROUND(N5+O5,0)</f>
        <v>27</v>
      </c>
    </row>
    <row r="6" spans="1:16" x14ac:dyDescent="0.25">
      <c r="A6" s="12" t="s">
        <v>138</v>
      </c>
      <c r="B6" s="12">
        <v>4</v>
      </c>
      <c r="C6" s="13" t="s">
        <v>139</v>
      </c>
      <c r="D6" s="14">
        <v>93</v>
      </c>
      <c r="E6" s="14">
        <v>89</v>
      </c>
      <c r="F6" s="15"/>
      <c r="G6" s="14"/>
      <c r="H6" s="14"/>
      <c r="I6" s="14"/>
      <c r="J6" s="14"/>
      <c r="M6" s="11">
        <f>D6+E6+F6+G6+H6</f>
        <v>182</v>
      </c>
      <c r="N6">
        <f>M6*0.17</f>
        <v>30.94</v>
      </c>
      <c r="O6">
        <f>I6*0.15</f>
        <v>0</v>
      </c>
      <c r="P6">
        <f>ROUND(N6+O6,0)</f>
        <v>31</v>
      </c>
    </row>
    <row r="7" spans="1:16" x14ac:dyDescent="0.25">
      <c r="A7" s="12" t="s">
        <v>140</v>
      </c>
      <c r="B7" s="12">
        <v>5</v>
      </c>
      <c r="C7" s="13" t="s">
        <v>141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142</v>
      </c>
      <c r="B8" s="12">
        <v>6</v>
      </c>
      <c r="C8" s="13" t="s">
        <v>143</v>
      </c>
      <c r="D8" s="14">
        <v>90</v>
      </c>
      <c r="E8" s="14">
        <v>87</v>
      </c>
      <c r="F8" s="15"/>
      <c r="G8" s="14"/>
      <c r="H8" s="14"/>
      <c r="I8" s="14"/>
      <c r="J8" s="14"/>
      <c r="M8" s="11">
        <f>D8+E8+F8+G8+H8</f>
        <v>177</v>
      </c>
      <c r="N8">
        <f>M8*0.17</f>
        <v>30.090000000000003</v>
      </c>
      <c r="O8">
        <f>I8*0.15</f>
        <v>0</v>
      </c>
      <c r="P8">
        <f>ROUND(N8+O8,0)</f>
        <v>30</v>
      </c>
    </row>
    <row r="9" spans="1:16" x14ac:dyDescent="0.25">
      <c r="A9" s="12" t="s">
        <v>144</v>
      </c>
      <c r="B9" s="12">
        <v>7</v>
      </c>
      <c r="C9" s="13" t="s">
        <v>145</v>
      </c>
      <c r="D9" s="14">
        <v>69</v>
      </c>
      <c r="E9" s="14">
        <v>65</v>
      </c>
      <c r="F9" s="15"/>
      <c r="G9" s="14"/>
      <c r="H9" s="14"/>
      <c r="I9" s="14"/>
      <c r="J9" s="14"/>
      <c r="M9" s="11">
        <f>D9+E9+F9+G9+H9</f>
        <v>134</v>
      </c>
      <c r="N9">
        <f>M9*0.17</f>
        <v>22.78</v>
      </c>
      <c r="O9">
        <f>I9*0.15</f>
        <v>0</v>
      </c>
      <c r="P9">
        <f>ROUND(N9+O9,0)</f>
        <v>23</v>
      </c>
    </row>
    <row r="10" spans="1:16" x14ac:dyDescent="0.25">
      <c r="A10" s="12" t="s">
        <v>146</v>
      </c>
      <c r="B10" s="12">
        <v>8</v>
      </c>
      <c r="C10" s="13" t="s">
        <v>147</v>
      </c>
      <c r="D10" s="14">
        <v>76</v>
      </c>
      <c r="E10" s="14">
        <v>60</v>
      </c>
      <c r="F10" s="15"/>
      <c r="G10" s="14"/>
      <c r="H10" s="14"/>
      <c r="I10" s="14"/>
      <c r="J10" s="14"/>
      <c r="M10" s="11">
        <f>D10+E10+F10+G10+H10</f>
        <v>136</v>
      </c>
      <c r="N10">
        <f>M10*0.17</f>
        <v>23.12</v>
      </c>
      <c r="O10">
        <f>I10*0.15</f>
        <v>0</v>
      </c>
      <c r="P10">
        <f>ROUND(N10+O10,0)</f>
        <v>23</v>
      </c>
    </row>
    <row r="11" spans="1:16" x14ac:dyDescent="0.25">
      <c r="A11" s="12" t="s">
        <v>148</v>
      </c>
      <c r="B11" s="12">
        <v>9</v>
      </c>
      <c r="C11" s="13" t="s">
        <v>149</v>
      </c>
      <c r="D11" s="14">
        <v>89</v>
      </c>
      <c r="E11" s="14">
        <v>88</v>
      </c>
      <c r="F11" s="15"/>
      <c r="G11" s="14"/>
      <c r="H11" s="14"/>
      <c r="I11" s="14"/>
      <c r="J11" s="14"/>
      <c r="M11" s="11">
        <f>D11+E11+F11+G11+H11</f>
        <v>177</v>
      </c>
      <c r="N11">
        <f>M11*0.17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2" t="s">
        <v>150</v>
      </c>
      <c r="B12" s="12">
        <v>10</v>
      </c>
      <c r="C12" s="13" t="s">
        <v>151</v>
      </c>
      <c r="D12" s="14">
        <v>94</v>
      </c>
      <c r="E12" s="14">
        <v>93</v>
      </c>
      <c r="F12" s="15"/>
      <c r="G12" s="14"/>
      <c r="H12" s="14"/>
      <c r="I12" s="14"/>
      <c r="J12" s="14"/>
      <c r="M12" s="11">
        <f>D12+E12+F12+G12+H12</f>
        <v>187</v>
      </c>
      <c r="N12">
        <f>M12*0.17</f>
        <v>31.790000000000003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152</v>
      </c>
      <c r="B13" s="12">
        <v>11</v>
      </c>
      <c r="C13" s="13" t="s">
        <v>153</v>
      </c>
      <c r="D13" s="14">
        <v>80</v>
      </c>
      <c r="E13" s="14">
        <v>71</v>
      </c>
      <c r="F13" s="15"/>
      <c r="G13" s="14"/>
      <c r="H13" s="14"/>
      <c r="I13" s="14"/>
      <c r="J13" s="14"/>
      <c r="M13" s="11">
        <f>D13+E13+F13+G13+H13</f>
        <v>151</v>
      </c>
      <c r="N13">
        <f>M13*0.17</f>
        <v>25.67</v>
      </c>
      <c r="O13">
        <f>I13*0.15</f>
        <v>0</v>
      </c>
      <c r="P13">
        <f>ROUND(N13+O13,0)</f>
        <v>26</v>
      </c>
    </row>
    <row r="14" spans="1:16" x14ac:dyDescent="0.25">
      <c r="A14" s="12" t="s">
        <v>154</v>
      </c>
      <c r="B14" s="12">
        <v>12</v>
      </c>
      <c r="C14" s="13" t="s">
        <v>155</v>
      </c>
      <c r="D14" s="14">
        <v>80</v>
      </c>
      <c r="E14" s="14">
        <v>77</v>
      </c>
      <c r="F14" s="15"/>
      <c r="G14" s="14"/>
      <c r="H14" s="14"/>
      <c r="I14" s="14"/>
      <c r="J14" s="14"/>
      <c r="M14" s="11">
        <f>D14+E14+F14+G14+H14</f>
        <v>157</v>
      </c>
      <c r="N14">
        <f>M14*0.17</f>
        <v>26.69</v>
      </c>
      <c r="O14">
        <f>I14*0.15</f>
        <v>0</v>
      </c>
      <c r="P14">
        <f>ROUND(N14+O14,0)</f>
        <v>27</v>
      </c>
    </row>
    <row r="15" spans="1:16" x14ac:dyDescent="0.25">
      <c r="A15" s="12" t="s">
        <v>156</v>
      </c>
      <c r="B15" s="12">
        <v>13</v>
      </c>
      <c r="C15" s="13" t="s">
        <v>157</v>
      </c>
      <c r="D15" s="14">
        <v>99</v>
      </c>
      <c r="E15" s="14">
        <v>98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158</v>
      </c>
      <c r="B16" s="12">
        <v>14</v>
      </c>
      <c r="C16" s="13" t="s">
        <v>159</v>
      </c>
      <c r="D16" s="14">
        <v>84</v>
      </c>
      <c r="E16" s="14">
        <v>75</v>
      </c>
      <c r="F16" s="15"/>
      <c r="G16" s="14"/>
      <c r="H16" s="14"/>
      <c r="I16" s="14"/>
      <c r="J16" s="14"/>
      <c r="M16" s="11">
        <f>D16+E16+F16+G16+H16</f>
        <v>159</v>
      </c>
      <c r="N16">
        <f>M16*0.17</f>
        <v>27.03</v>
      </c>
      <c r="O16">
        <f>I16*0.15</f>
        <v>0</v>
      </c>
      <c r="P16">
        <f>ROUND(N16+O16,0)</f>
        <v>27</v>
      </c>
    </row>
    <row r="17" spans="1:16" x14ac:dyDescent="0.25">
      <c r="A17" s="12" t="s">
        <v>160</v>
      </c>
      <c r="B17" s="12">
        <v>15</v>
      </c>
      <c r="C17" s="13" t="s">
        <v>161</v>
      </c>
      <c r="D17" s="14">
        <v>89</v>
      </c>
      <c r="E17" s="14">
        <v>80</v>
      </c>
      <c r="F17" s="15"/>
      <c r="G17" s="14"/>
      <c r="H17" s="14"/>
      <c r="I17" s="14"/>
      <c r="J17" s="14"/>
      <c r="M17" s="11">
        <f>D17+E17+F17+G17+H17</f>
        <v>169</v>
      </c>
      <c r="N17">
        <f>M17*0.17</f>
        <v>28.73</v>
      </c>
      <c r="O17">
        <f>I17*0.15</f>
        <v>0</v>
      </c>
      <c r="P17">
        <f>ROUND(N17+O17,0)</f>
        <v>29</v>
      </c>
    </row>
    <row r="18" spans="1:16" x14ac:dyDescent="0.25">
      <c r="A18" s="12" t="s">
        <v>162</v>
      </c>
      <c r="B18" s="12">
        <v>16</v>
      </c>
      <c r="C18" s="13" t="s">
        <v>163</v>
      </c>
      <c r="D18" s="14">
        <v>90</v>
      </c>
      <c r="E18" s="14">
        <v>80</v>
      </c>
      <c r="F18" s="15"/>
      <c r="G18" s="14"/>
      <c r="H18" s="14"/>
      <c r="I18" s="14"/>
      <c r="J18" s="14"/>
      <c r="M18" s="11">
        <f>D18+E18+F18+G18+H18</f>
        <v>170</v>
      </c>
      <c r="N18">
        <f>M18*0.17</f>
        <v>28.900000000000002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164</v>
      </c>
      <c r="B19" s="12">
        <v>17</v>
      </c>
      <c r="C19" s="13" t="s">
        <v>165</v>
      </c>
      <c r="D19" s="14">
        <v>81</v>
      </c>
      <c r="E19" s="14">
        <v>74</v>
      </c>
      <c r="F19" s="15"/>
      <c r="G19" s="14"/>
      <c r="H19" s="14"/>
      <c r="I19" s="14"/>
      <c r="J19" s="14"/>
      <c r="M19" s="11">
        <f>D19+E19+F19+G19+H19</f>
        <v>155</v>
      </c>
      <c r="N19">
        <f>M19*0.17</f>
        <v>26.35</v>
      </c>
      <c r="O19">
        <f>I19*0.15</f>
        <v>0</v>
      </c>
      <c r="P19">
        <f>ROUND(N19+O19,0)</f>
        <v>26</v>
      </c>
    </row>
    <row r="20" spans="1:16" x14ac:dyDescent="0.25">
      <c r="A20" s="12" t="s">
        <v>166</v>
      </c>
      <c r="B20" s="12">
        <v>18</v>
      </c>
      <c r="C20" s="13" t="s">
        <v>167</v>
      </c>
      <c r="D20" s="14">
        <v>85</v>
      </c>
      <c r="E20" s="14">
        <v>81</v>
      </c>
      <c r="F20" s="15"/>
      <c r="G20" s="14"/>
      <c r="H20" s="14"/>
      <c r="I20" s="14"/>
      <c r="J20" s="14"/>
      <c r="M20" s="11">
        <f>D20+E20+F20+G20+H20</f>
        <v>166</v>
      </c>
      <c r="N20">
        <f>M20*0.17</f>
        <v>28.220000000000002</v>
      </c>
      <c r="O20">
        <f>I20*0.15</f>
        <v>0</v>
      </c>
      <c r="P20">
        <f>ROUND(N20+O20,0)</f>
        <v>28</v>
      </c>
    </row>
    <row r="21" spans="1:16" x14ac:dyDescent="0.25">
      <c r="A21" s="12" t="s">
        <v>168</v>
      </c>
      <c r="B21" s="12">
        <v>19</v>
      </c>
      <c r="C21" s="13" t="s">
        <v>169</v>
      </c>
      <c r="D21" s="14">
        <v>90</v>
      </c>
      <c r="E21" s="14">
        <v>91</v>
      </c>
      <c r="F21" s="15"/>
      <c r="G21" s="14"/>
      <c r="H21" s="14"/>
      <c r="I21" s="14"/>
      <c r="J21" s="14"/>
      <c r="M21" s="11">
        <f>D21+E21+F21+G21+H21</f>
        <v>181</v>
      </c>
      <c r="N21">
        <f>M21*0.17</f>
        <v>30.770000000000003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170</v>
      </c>
      <c r="B22" s="12">
        <v>20</v>
      </c>
      <c r="C22" s="13" t="s">
        <v>171</v>
      </c>
      <c r="D22" s="14">
        <v>78</v>
      </c>
      <c r="E22" s="14">
        <v>68</v>
      </c>
      <c r="F22" s="15"/>
      <c r="G22" s="14"/>
      <c r="H22" s="14"/>
      <c r="I22" s="14"/>
      <c r="J22" s="14"/>
      <c r="M22" s="11">
        <f>D22+E22+F22+G22+H22</f>
        <v>146</v>
      </c>
      <c r="N22">
        <f>M22*0.17</f>
        <v>24.82</v>
      </c>
      <c r="O22">
        <f>I22*0.15</f>
        <v>0</v>
      </c>
      <c r="P22">
        <f>ROUND(N22+O22,0)</f>
        <v>25</v>
      </c>
    </row>
    <row r="23" spans="1:16" x14ac:dyDescent="0.25">
      <c r="A23" s="12" t="s">
        <v>172</v>
      </c>
      <c r="B23" s="12">
        <v>21</v>
      </c>
      <c r="C23" s="13" t="s">
        <v>173</v>
      </c>
      <c r="D23" s="14">
        <v>94</v>
      </c>
      <c r="E23" s="14">
        <v>92</v>
      </c>
      <c r="F23" s="15"/>
      <c r="G23" s="14"/>
      <c r="H23" s="14"/>
      <c r="I23" s="14"/>
      <c r="J23" s="14"/>
      <c r="M23" s="11">
        <f>D23+E23+F23+G23+H23</f>
        <v>186</v>
      </c>
      <c r="N23">
        <f>M23*0.17</f>
        <v>31.62</v>
      </c>
      <c r="O23">
        <f>I23*0.15</f>
        <v>0</v>
      </c>
      <c r="P23">
        <f>ROUND(N23+O23,0)</f>
        <v>32</v>
      </c>
    </row>
    <row r="24" spans="1:16" x14ac:dyDescent="0.25">
      <c r="A24" s="12" t="s">
        <v>174</v>
      </c>
      <c r="B24" s="12">
        <v>22</v>
      </c>
      <c r="C24" s="13" t="s">
        <v>175</v>
      </c>
      <c r="D24" s="14">
        <v>93</v>
      </c>
      <c r="E24" s="14">
        <v>93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176</v>
      </c>
      <c r="B25" s="12">
        <v>23</v>
      </c>
      <c r="C25" s="13" t="s">
        <v>177</v>
      </c>
      <c r="D25" s="14">
        <v>96</v>
      </c>
      <c r="E25" s="14">
        <v>95</v>
      </c>
      <c r="F25" s="15"/>
      <c r="G25" s="14"/>
      <c r="H25" s="14"/>
      <c r="I25" s="14"/>
      <c r="J25" s="14"/>
      <c r="M25" s="11">
        <f>D25+E25+F25+G25+H25</f>
        <v>191</v>
      </c>
      <c r="N25">
        <f>M25*0.17</f>
        <v>32.47</v>
      </c>
      <c r="O25">
        <f>I25*0.15</f>
        <v>0</v>
      </c>
      <c r="P25">
        <f>ROUND(N25+O25,0)</f>
        <v>32</v>
      </c>
    </row>
    <row r="26" spans="1:16" x14ac:dyDescent="0.25">
      <c r="A26" s="12" t="s">
        <v>178</v>
      </c>
      <c r="B26" s="12">
        <v>24</v>
      </c>
      <c r="C26" s="13" t="s">
        <v>179</v>
      </c>
      <c r="D26" s="14">
        <v>85</v>
      </c>
      <c r="E26" s="14">
        <v>79</v>
      </c>
      <c r="F26" s="15"/>
      <c r="G26" s="14"/>
      <c r="H26" s="14"/>
      <c r="I26" s="14"/>
      <c r="J26" s="14"/>
      <c r="M26" s="11">
        <f>D26+E26+F26+G26+H26</f>
        <v>164</v>
      </c>
      <c r="N26">
        <f>M26*0.17</f>
        <v>27.880000000000003</v>
      </c>
      <c r="O26">
        <f>I26*0.15</f>
        <v>0</v>
      </c>
      <c r="P26">
        <f>ROUND(N26+O26,0)</f>
        <v>28</v>
      </c>
    </row>
    <row r="27" spans="1:16" x14ac:dyDescent="0.25">
      <c r="A27" s="12" t="s">
        <v>180</v>
      </c>
      <c r="B27" s="12">
        <v>25</v>
      </c>
      <c r="C27" s="13" t="s">
        <v>181</v>
      </c>
      <c r="D27" s="14">
        <v>93</v>
      </c>
      <c r="E27" s="14">
        <v>85</v>
      </c>
      <c r="F27" s="15"/>
      <c r="G27" s="14"/>
      <c r="H27" s="14"/>
      <c r="I27" s="14"/>
      <c r="J27" s="14"/>
      <c r="M27" s="11">
        <f>D27+E27+F27+G27+H27</f>
        <v>178</v>
      </c>
      <c r="N27">
        <f>M27*0.17</f>
        <v>30.26</v>
      </c>
      <c r="O27">
        <f>I27*0.15</f>
        <v>0</v>
      </c>
      <c r="P27">
        <f>ROUND(N27+O27,0)</f>
        <v>30</v>
      </c>
    </row>
    <row r="28" spans="1:16" x14ac:dyDescent="0.25">
      <c r="A28" s="12" t="s">
        <v>182</v>
      </c>
      <c r="B28" s="12">
        <v>26</v>
      </c>
      <c r="C28" s="13" t="s">
        <v>183</v>
      </c>
      <c r="D28" s="14">
        <v>92</v>
      </c>
      <c r="E28" s="14">
        <v>92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184</v>
      </c>
      <c r="B29" s="12">
        <v>27</v>
      </c>
      <c r="C29" s="13" t="s">
        <v>185</v>
      </c>
      <c r="D29" s="14">
        <v>88</v>
      </c>
      <c r="E29" s="14">
        <v>86</v>
      </c>
      <c r="F29" s="15"/>
      <c r="G29" s="14"/>
      <c r="H29" s="14"/>
      <c r="I29" s="14"/>
      <c r="J29" s="14"/>
      <c r="M29" s="11">
        <f>D29+E29+F29+G29+H29</f>
        <v>174</v>
      </c>
      <c r="N29">
        <f>M29*0.17</f>
        <v>29.580000000000002</v>
      </c>
      <c r="O29">
        <f>I29*0.15</f>
        <v>0</v>
      </c>
      <c r="P29">
        <f>ROUND(N29+O29,0)</f>
        <v>30</v>
      </c>
    </row>
    <row r="30" spans="1:16" x14ac:dyDescent="0.25">
      <c r="A30" s="12" t="s">
        <v>186</v>
      </c>
      <c r="B30" s="12">
        <v>28</v>
      </c>
      <c r="C30" s="13" t="s">
        <v>187</v>
      </c>
      <c r="D30" s="14">
        <v>94</v>
      </c>
      <c r="E30" s="14">
        <v>90</v>
      </c>
      <c r="F30" s="15"/>
      <c r="G30" s="14"/>
      <c r="H30" s="14"/>
      <c r="I30" s="14"/>
      <c r="J30" s="14"/>
      <c r="M30" s="11">
        <f>D30+E30+F30+G30+H30</f>
        <v>184</v>
      </c>
      <c r="N30">
        <f>M30*0.17</f>
        <v>31.28</v>
      </c>
      <c r="O30">
        <f>I30*0.15</f>
        <v>0</v>
      </c>
      <c r="P30">
        <f>ROUND(N30+O30,0)</f>
        <v>31</v>
      </c>
    </row>
    <row r="31" spans="1:16" x14ac:dyDescent="0.25">
      <c r="A31" s="12" t="s">
        <v>188</v>
      </c>
      <c r="B31" s="12">
        <v>29</v>
      </c>
      <c r="C31" s="13" t="s">
        <v>189</v>
      </c>
      <c r="D31" s="14">
        <v>83</v>
      </c>
      <c r="E31" s="14">
        <v>81</v>
      </c>
      <c r="F31" s="15"/>
      <c r="G31" s="14"/>
      <c r="H31" s="14"/>
      <c r="I31" s="14"/>
      <c r="J31" s="14"/>
      <c r="M31" s="11">
        <f>D31+E31+F31+G31+H31</f>
        <v>164</v>
      </c>
      <c r="N31">
        <f>M31*0.17</f>
        <v>27.880000000000003</v>
      </c>
      <c r="O31">
        <f>I31*0.15</f>
        <v>0</v>
      </c>
      <c r="P31">
        <f>ROUND(N31+O31,0)</f>
        <v>28</v>
      </c>
    </row>
    <row r="32" spans="1:16" x14ac:dyDescent="0.25">
      <c r="A32" s="12" t="s">
        <v>190</v>
      </c>
      <c r="B32" s="12">
        <v>30</v>
      </c>
      <c r="C32" s="13" t="s">
        <v>191</v>
      </c>
      <c r="D32" s="14">
        <v>97</v>
      </c>
      <c r="E32" s="14">
        <v>89</v>
      </c>
      <c r="F32" s="15"/>
      <c r="G32" s="14"/>
      <c r="H32" s="14"/>
      <c r="I32" s="14"/>
      <c r="J32" s="14"/>
      <c r="M32" s="11">
        <f>D32+E32+F32+G32+H32</f>
        <v>186</v>
      </c>
      <c r="N32">
        <f>M32*0.17</f>
        <v>31.62</v>
      </c>
      <c r="O32">
        <f>I32*0.15</f>
        <v>0</v>
      </c>
      <c r="P32">
        <f>ROUND(N32+O32,0)</f>
        <v>32</v>
      </c>
    </row>
    <row r="33" spans="1:16" x14ac:dyDescent="0.25">
      <c r="A33" s="12" t="s">
        <v>192</v>
      </c>
      <c r="B33" s="12">
        <v>31</v>
      </c>
      <c r="C33" s="13" t="s">
        <v>193</v>
      </c>
      <c r="D33" s="14">
        <v>96</v>
      </c>
      <c r="E33" s="14">
        <v>90</v>
      </c>
      <c r="F33" s="15"/>
      <c r="G33" s="14"/>
      <c r="H33" s="14"/>
      <c r="I33" s="14"/>
      <c r="J33" s="14"/>
      <c r="M33" s="11">
        <f>D33+E33+F33+G33+H33</f>
        <v>186</v>
      </c>
      <c r="N33">
        <f>M33*0.17</f>
        <v>31.62</v>
      </c>
      <c r="O33">
        <f>I33*0.15</f>
        <v>0</v>
      </c>
      <c r="P33">
        <f>ROUND(N33+O33,0)</f>
        <v>32</v>
      </c>
    </row>
  </sheetData>
  <sheetProtection algorithmName="SHA-512" hashValue="PKxxmOGzeJzKkpR9xpkZoOTRIsFkwzVWALa5jp1sxOIV1K4A7+7KMEEI10NrLLNTv2+ML91ebFWQMIuMiip/yQ==" saltValue="kaSSBWZg1COvPGrWXF//uQ==" spinCount="100000" sheet="1" objects="1" scenarios="1"/>
  <dataValidations count="31">
    <dataValidation type="whole" allowBlank="1" showInputMessage="1" showErrorMessage="1" errorTitle="Valor fuera de rango" error="Ingrese un valor correcto" sqref="F3" xr:uid="{660C21A4-54E4-4F9B-82D2-17093B4D87FF}">
      <formula1>0</formula1>
      <formula2>100</formula2>
    </dataValidation>
    <dataValidation type="whole" allowBlank="1" showInputMessage="1" showErrorMessage="1" errorTitle="Valor fuera de rango" error="Ingrese un valor correcto" sqref="F4" xr:uid="{55931CD4-509D-43E4-BCD7-8DAFA429B846}">
      <formula1>0</formula1>
      <formula2>100</formula2>
    </dataValidation>
    <dataValidation type="whole" allowBlank="1" showInputMessage="1" showErrorMessage="1" errorTitle="Valor fuera de rango" error="Ingrese un valor correcto" sqref="F5" xr:uid="{4A3827FD-6FD1-4E36-8219-E6D5B2A3A892}">
      <formula1>0</formula1>
      <formula2>100</formula2>
    </dataValidation>
    <dataValidation type="whole" allowBlank="1" showInputMessage="1" showErrorMessage="1" errorTitle="Valor fuera de rango" error="Ingrese un valor correcto" sqref="F6" xr:uid="{CA54ED88-23E4-4CCF-AF81-EFEEEBC28C6E}">
      <formula1>0</formula1>
      <formula2>100</formula2>
    </dataValidation>
    <dataValidation type="whole" allowBlank="1" showInputMessage="1" showErrorMessage="1" errorTitle="Valor fuera de rango" error="Ingrese un valor correcto" sqref="F7" xr:uid="{AA9C87DC-5D6A-4B78-9F62-52F44E584FF0}">
      <formula1>0</formula1>
      <formula2>100</formula2>
    </dataValidation>
    <dataValidation type="whole" allowBlank="1" showInputMessage="1" showErrorMessage="1" errorTitle="Valor fuera de rango" error="Ingrese un valor correcto" sqref="F8" xr:uid="{483AF5A7-294B-47EB-8C24-A3D660E5710E}">
      <formula1>0</formula1>
      <formula2>100</formula2>
    </dataValidation>
    <dataValidation type="whole" allowBlank="1" showInputMessage="1" showErrorMessage="1" errorTitle="Valor fuera de rango" error="Ingrese un valor correcto" sqref="F9" xr:uid="{04EA173C-B4B7-42E8-B54D-456C83A1DC6E}">
      <formula1>0</formula1>
      <formula2>100</formula2>
    </dataValidation>
    <dataValidation type="whole" allowBlank="1" showInputMessage="1" showErrorMessage="1" errorTitle="Valor fuera de rango" error="Ingrese un valor correcto" sqref="F10" xr:uid="{1AE3B75B-D259-4AA7-958E-C7A20DA5080E}">
      <formula1>0</formula1>
      <formula2>100</formula2>
    </dataValidation>
    <dataValidation type="whole" allowBlank="1" showInputMessage="1" showErrorMessage="1" errorTitle="Valor fuera de rango" error="Ingrese un valor correcto" sqref="F11" xr:uid="{AD09852D-8664-42DF-92FC-8FC4AEFB319C}">
      <formula1>0</formula1>
      <formula2>100</formula2>
    </dataValidation>
    <dataValidation type="whole" allowBlank="1" showInputMessage="1" showErrorMessage="1" errorTitle="Valor fuera de rango" error="Ingrese un valor correcto" sqref="F12" xr:uid="{42467128-44DD-4AB1-A844-44F5EB83B928}">
      <formula1>0</formula1>
      <formula2>100</formula2>
    </dataValidation>
    <dataValidation type="whole" allowBlank="1" showInputMessage="1" showErrorMessage="1" errorTitle="Valor fuera de rango" error="Ingrese un valor correcto" sqref="F13" xr:uid="{EE2BD37A-ABA5-4987-90A7-8B0F1F2216EA}">
      <formula1>0</formula1>
      <formula2>100</formula2>
    </dataValidation>
    <dataValidation type="whole" allowBlank="1" showInputMessage="1" showErrorMessage="1" errorTitle="Valor fuera de rango" error="Ingrese un valor correcto" sqref="F14" xr:uid="{3ADF183D-10AC-4199-892F-32E99F751512}">
      <formula1>0</formula1>
      <formula2>100</formula2>
    </dataValidation>
    <dataValidation type="whole" allowBlank="1" showInputMessage="1" showErrorMessage="1" errorTitle="Valor fuera de rango" error="Ingrese un valor correcto" sqref="F15" xr:uid="{EFE0ADB1-DB09-4A60-9E69-D2D95B57B91C}">
      <formula1>0</formula1>
      <formula2>100</formula2>
    </dataValidation>
    <dataValidation type="whole" allowBlank="1" showInputMessage="1" showErrorMessage="1" errorTitle="Valor fuera de rango" error="Ingrese un valor correcto" sqref="F16" xr:uid="{C6CBA888-4390-4A4E-A718-FCACC17B415E}">
      <formula1>0</formula1>
      <formula2>100</formula2>
    </dataValidation>
    <dataValidation type="whole" allowBlank="1" showInputMessage="1" showErrorMessage="1" errorTitle="Valor fuera de rango" error="Ingrese un valor correcto" sqref="F17" xr:uid="{3F5F165E-A61E-438D-A30D-01F47B414A7B}">
      <formula1>0</formula1>
      <formula2>100</formula2>
    </dataValidation>
    <dataValidation type="whole" allowBlank="1" showInputMessage="1" showErrorMessage="1" errorTitle="Valor fuera de rango" error="Ingrese un valor correcto" sqref="F18" xr:uid="{5134E443-0FB9-482E-AEAD-CC51CE54D569}">
      <formula1>0</formula1>
      <formula2>100</formula2>
    </dataValidation>
    <dataValidation type="whole" allowBlank="1" showInputMessage="1" showErrorMessage="1" errorTitle="Valor fuera de rango" error="Ingrese un valor correcto" sqref="F19" xr:uid="{7D0AE60C-C95C-4DA9-88DB-B10CEC64F55E}">
      <formula1>0</formula1>
      <formula2>100</formula2>
    </dataValidation>
    <dataValidation type="whole" allowBlank="1" showInputMessage="1" showErrorMessage="1" errorTitle="Valor fuera de rango" error="Ingrese un valor correcto" sqref="F20" xr:uid="{00D56138-CE28-4633-B574-90E243F2D257}">
      <formula1>0</formula1>
      <formula2>100</formula2>
    </dataValidation>
    <dataValidation type="whole" allowBlank="1" showInputMessage="1" showErrorMessage="1" errorTitle="Valor fuera de rango" error="Ingrese un valor correcto" sqref="F21" xr:uid="{927E8580-AF91-4E86-BC14-0C20176E22F6}">
      <formula1>0</formula1>
      <formula2>100</formula2>
    </dataValidation>
    <dataValidation type="whole" allowBlank="1" showInputMessage="1" showErrorMessage="1" errorTitle="Valor fuera de rango" error="Ingrese un valor correcto" sqref="F22" xr:uid="{CFF204DB-919E-4703-A0B7-FDE709C7532D}">
      <formula1>0</formula1>
      <formula2>100</formula2>
    </dataValidation>
    <dataValidation type="whole" allowBlank="1" showInputMessage="1" showErrorMessage="1" errorTitle="Valor fuera de rango" error="Ingrese un valor correcto" sqref="F23" xr:uid="{694F66AE-813B-4D0B-9FF0-7D4BBB54E5A4}">
      <formula1>0</formula1>
      <formula2>100</formula2>
    </dataValidation>
    <dataValidation type="whole" allowBlank="1" showInputMessage="1" showErrorMessage="1" errorTitle="Valor fuera de rango" error="Ingrese un valor correcto" sqref="F24" xr:uid="{463A5AB6-EC22-4486-872B-8EFCDA130292}">
      <formula1>0</formula1>
      <formula2>100</formula2>
    </dataValidation>
    <dataValidation type="whole" allowBlank="1" showInputMessage="1" showErrorMessage="1" errorTitle="Valor fuera de rango" error="Ingrese un valor correcto" sqref="F25" xr:uid="{EA2C00A3-28EB-4F76-9674-06B63AEA7F96}">
      <formula1>0</formula1>
      <formula2>100</formula2>
    </dataValidation>
    <dataValidation type="whole" allowBlank="1" showInputMessage="1" showErrorMessage="1" errorTitle="Valor fuera de rango" error="Ingrese un valor correcto" sqref="F26" xr:uid="{0EC62C5F-B1A3-4BC6-88DE-8AFCB2C6E15D}">
      <formula1>0</formula1>
      <formula2>100</formula2>
    </dataValidation>
    <dataValidation type="whole" allowBlank="1" showInputMessage="1" showErrorMessage="1" errorTitle="Valor fuera de rango" error="Ingrese un valor correcto" sqref="F27" xr:uid="{BCB2CDDD-0495-41B5-9A3D-126B20E8DD37}">
      <formula1>0</formula1>
      <formula2>100</formula2>
    </dataValidation>
    <dataValidation type="whole" allowBlank="1" showInputMessage="1" showErrorMessage="1" errorTitle="Valor fuera de rango" error="Ingrese un valor correcto" sqref="F28" xr:uid="{E45EE56E-A901-4C17-8C93-4FA60AD1ADC4}">
      <formula1>0</formula1>
      <formula2>100</formula2>
    </dataValidation>
    <dataValidation type="whole" allowBlank="1" showInputMessage="1" showErrorMessage="1" errorTitle="Valor fuera de rango" error="Ingrese un valor correcto" sqref="F29" xr:uid="{F8F919D5-710B-4C68-A62C-D4351704AC40}">
      <formula1>0</formula1>
      <formula2>100</formula2>
    </dataValidation>
    <dataValidation type="whole" allowBlank="1" showInputMessage="1" showErrorMessage="1" errorTitle="Valor fuera de rango" error="Ingrese un valor correcto" sqref="F30" xr:uid="{1C2FDB2B-ADCD-42DD-98D8-11E0B4842E2B}">
      <formula1>0</formula1>
      <formula2>100</formula2>
    </dataValidation>
    <dataValidation type="whole" allowBlank="1" showInputMessage="1" showErrorMessage="1" errorTitle="Valor fuera de rango" error="Ingrese un valor correcto" sqref="F31" xr:uid="{5F18D70E-50DB-4C78-80DE-235CDB4C7890}">
      <formula1>0</formula1>
      <formula2>100</formula2>
    </dataValidation>
    <dataValidation type="whole" allowBlank="1" showInputMessage="1" showErrorMessage="1" errorTitle="Valor fuera de rango" error="Ingrese un valor correcto" sqref="F32" xr:uid="{09A347C1-CE42-4E73-AE64-FFD6B0171017}">
      <formula1>0</formula1>
      <formula2>100</formula2>
    </dataValidation>
    <dataValidation type="whole" allowBlank="1" showInputMessage="1" showErrorMessage="1" errorTitle="Valor fuera de rango" error="Ingrese un valor correcto" sqref="F33" xr:uid="{3B2F13D2-EF11-4A19-B5E3-232BB3E72752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2303-A54B-478B-9D3F-94499C3D7C03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195</v>
      </c>
      <c r="C1" s="1" t="s">
        <v>196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197</v>
      </c>
      <c r="B3" s="12">
        <v>1</v>
      </c>
      <c r="C3" s="13" t="s">
        <v>198</v>
      </c>
      <c r="D3" s="14">
        <v>86</v>
      </c>
      <c r="E3" s="14">
        <v>83</v>
      </c>
      <c r="F3" s="15"/>
      <c r="G3" s="14"/>
      <c r="H3" s="14"/>
      <c r="I3" s="14"/>
      <c r="J3" s="14"/>
      <c r="M3" s="11">
        <f>D3+E3+F3+G3+H3</f>
        <v>169</v>
      </c>
      <c r="N3">
        <f>M3*0.17</f>
        <v>28.73</v>
      </c>
      <c r="O3">
        <f>I3*0.15</f>
        <v>0</v>
      </c>
      <c r="P3">
        <f>ROUND(N3+O3,0)</f>
        <v>29</v>
      </c>
    </row>
    <row r="4" spans="1:16" x14ac:dyDescent="0.25">
      <c r="A4" s="12" t="s">
        <v>199</v>
      </c>
      <c r="B4" s="12">
        <v>2</v>
      </c>
      <c r="C4" s="13" t="s">
        <v>200</v>
      </c>
      <c r="D4" s="14">
        <v>91</v>
      </c>
      <c r="E4" s="14">
        <v>87</v>
      </c>
      <c r="F4" s="15"/>
      <c r="G4" s="14"/>
      <c r="H4" s="14"/>
      <c r="I4" s="14"/>
      <c r="J4" s="14"/>
      <c r="M4" s="11">
        <f>D4+E4+F4+G4+H4</f>
        <v>178</v>
      </c>
      <c r="N4">
        <f>M4*0.17</f>
        <v>30.26</v>
      </c>
      <c r="O4">
        <f>I4*0.15</f>
        <v>0</v>
      </c>
      <c r="P4">
        <f>ROUND(N4+O4,0)</f>
        <v>30</v>
      </c>
    </row>
    <row r="5" spans="1:16" x14ac:dyDescent="0.25">
      <c r="A5" s="12" t="s">
        <v>201</v>
      </c>
      <c r="B5" s="12">
        <v>3</v>
      </c>
      <c r="C5" s="13" t="s">
        <v>202</v>
      </c>
      <c r="D5" s="14">
        <v>97</v>
      </c>
      <c r="E5" s="14">
        <v>96</v>
      </c>
      <c r="F5" s="15"/>
      <c r="G5" s="14"/>
      <c r="H5" s="14"/>
      <c r="I5" s="14"/>
      <c r="J5" s="14"/>
      <c r="M5" s="11">
        <f>D5+E5+F5+G5+H5</f>
        <v>193</v>
      </c>
      <c r="N5">
        <f>M5*0.17</f>
        <v>32.81</v>
      </c>
      <c r="O5">
        <f>I5*0.15</f>
        <v>0</v>
      </c>
      <c r="P5">
        <f>ROUND(N5+O5,0)</f>
        <v>33</v>
      </c>
    </row>
    <row r="6" spans="1:16" x14ac:dyDescent="0.25">
      <c r="A6" s="12" t="s">
        <v>203</v>
      </c>
      <c r="B6" s="12">
        <v>4</v>
      </c>
      <c r="C6" s="13" t="s">
        <v>204</v>
      </c>
      <c r="D6" s="14">
        <v>95</v>
      </c>
      <c r="E6" s="14">
        <v>92</v>
      </c>
      <c r="F6" s="15"/>
      <c r="G6" s="14"/>
      <c r="H6" s="14"/>
      <c r="I6" s="14"/>
      <c r="J6" s="14"/>
      <c r="M6" s="11">
        <f>D6+E6+F6+G6+H6</f>
        <v>187</v>
      </c>
      <c r="N6">
        <f>M6*0.17</f>
        <v>31.790000000000003</v>
      </c>
      <c r="O6">
        <f>I6*0.15</f>
        <v>0</v>
      </c>
      <c r="P6">
        <f>ROUND(N6+O6,0)</f>
        <v>32</v>
      </c>
    </row>
    <row r="7" spans="1:16" x14ac:dyDescent="0.25">
      <c r="A7" s="12" t="s">
        <v>205</v>
      </c>
      <c r="B7" s="12">
        <v>5</v>
      </c>
      <c r="C7" s="13" t="s">
        <v>206</v>
      </c>
      <c r="D7" s="14">
        <v>85</v>
      </c>
      <c r="E7" s="14">
        <v>77</v>
      </c>
      <c r="F7" s="15"/>
      <c r="G7" s="14"/>
      <c r="H7" s="14"/>
      <c r="I7" s="14"/>
      <c r="J7" s="14"/>
      <c r="M7" s="11">
        <f>D7+E7+F7+G7+H7</f>
        <v>162</v>
      </c>
      <c r="N7">
        <f>M7*0.17</f>
        <v>27.540000000000003</v>
      </c>
      <c r="O7">
        <f>I7*0.15</f>
        <v>0</v>
      </c>
      <c r="P7">
        <f>ROUND(N7+O7,0)</f>
        <v>28</v>
      </c>
    </row>
    <row r="8" spans="1:16" x14ac:dyDescent="0.25">
      <c r="A8" s="12" t="s">
        <v>207</v>
      </c>
      <c r="B8" s="12">
        <v>6</v>
      </c>
      <c r="C8" s="13" t="s">
        <v>208</v>
      </c>
      <c r="D8" s="14">
        <v>64</v>
      </c>
      <c r="E8" s="14">
        <v>60</v>
      </c>
      <c r="F8" s="15"/>
      <c r="G8" s="14"/>
      <c r="H8" s="14"/>
      <c r="I8" s="14"/>
      <c r="J8" s="14"/>
      <c r="M8" s="11">
        <f>D8+E8+F8+G8+H8</f>
        <v>124</v>
      </c>
      <c r="N8">
        <f>M8*0.17</f>
        <v>21.080000000000002</v>
      </c>
      <c r="O8">
        <f>I8*0.15</f>
        <v>0</v>
      </c>
      <c r="P8">
        <f>ROUND(N8+O8,0)</f>
        <v>21</v>
      </c>
    </row>
    <row r="9" spans="1:16" x14ac:dyDescent="0.25">
      <c r="A9" s="12" t="s">
        <v>209</v>
      </c>
      <c r="B9" s="12">
        <v>7</v>
      </c>
      <c r="C9" s="13" t="s">
        <v>210</v>
      </c>
      <c r="D9" s="14">
        <v>85</v>
      </c>
      <c r="E9" s="14">
        <v>83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211</v>
      </c>
      <c r="B10" s="12">
        <v>8</v>
      </c>
      <c r="C10" s="13" t="s">
        <v>212</v>
      </c>
      <c r="D10" s="14">
        <v>75</v>
      </c>
      <c r="E10" s="14">
        <v>73</v>
      </c>
      <c r="F10" s="15"/>
      <c r="G10" s="14"/>
      <c r="H10" s="14"/>
      <c r="I10" s="14"/>
      <c r="J10" s="14"/>
      <c r="M10" s="11">
        <f>D10+E10+F10+G10+H10</f>
        <v>148</v>
      </c>
      <c r="N10">
        <f>M10*0.17</f>
        <v>25.16</v>
      </c>
      <c r="O10">
        <f>I10*0.15</f>
        <v>0</v>
      </c>
      <c r="P10">
        <f>ROUND(N10+O10,0)</f>
        <v>25</v>
      </c>
    </row>
    <row r="11" spans="1:16" x14ac:dyDescent="0.25">
      <c r="A11" s="12" t="s">
        <v>213</v>
      </c>
      <c r="B11" s="12">
        <v>9</v>
      </c>
      <c r="C11" s="13" t="s">
        <v>214</v>
      </c>
      <c r="D11" s="14">
        <v>81</v>
      </c>
      <c r="E11" s="14">
        <v>74</v>
      </c>
      <c r="F11" s="15"/>
      <c r="G11" s="14"/>
      <c r="H11" s="14"/>
      <c r="I11" s="14"/>
      <c r="J11" s="14"/>
      <c r="M11" s="11">
        <f>D11+E11+F11+G11+H11</f>
        <v>155</v>
      </c>
      <c r="N11">
        <f>M11*0.17</f>
        <v>26.35</v>
      </c>
      <c r="O11">
        <f>I11*0.15</f>
        <v>0</v>
      </c>
      <c r="P11">
        <f>ROUND(N11+O11,0)</f>
        <v>26</v>
      </c>
    </row>
    <row r="12" spans="1:16" x14ac:dyDescent="0.25">
      <c r="A12" s="12" t="s">
        <v>215</v>
      </c>
      <c r="B12" s="12">
        <v>10</v>
      </c>
      <c r="C12" s="13" t="s">
        <v>216</v>
      </c>
      <c r="D12" s="14">
        <v>95</v>
      </c>
      <c r="E12" s="14">
        <v>89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217</v>
      </c>
      <c r="B13" s="12">
        <v>11</v>
      </c>
      <c r="C13" s="13" t="s">
        <v>218</v>
      </c>
      <c r="D13" s="14">
        <v>71</v>
      </c>
      <c r="E13" s="14">
        <v>68</v>
      </c>
      <c r="F13" s="15"/>
      <c r="G13" s="14"/>
      <c r="H13" s="14"/>
      <c r="I13" s="14"/>
      <c r="J13" s="14"/>
      <c r="M13" s="11">
        <f>D13+E13+F13+G13+H13</f>
        <v>139</v>
      </c>
      <c r="N13">
        <f>M13*0.17</f>
        <v>23.630000000000003</v>
      </c>
      <c r="O13">
        <f>I13*0.15</f>
        <v>0</v>
      </c>
      <c r="P13">
        <f>ROUND(N13+O13,0)</f>
        <v>24</v>
      </c>
    </row>
    <row r="14" spans="1:16" x14ac:dyDescent="0.25">
      <c r="A14" s="12" t="s">
        <v>219</v>
      </c>
      <c r="B14" s="12">
        <v>12</v>
      </c>
      <c r="C14" s="13" t="s">
        <v>220</v>
      </c>
      <c r="D14" s="14">
        <v>83</v>
      </c>
      <c r="E14" s="14">
        <v>84</v>
      </c>
      <c r="F14" s="15"/>
      <c r="G14" s="14"/>
      <c r="H14" s="14"/>
      <c r="I14" s="14"/>
      <c r="J14" s="14"/>
      <c r="M14" s="11">
        <f>D14+E14+F14+G14+H14</f>
        <v>167</v>
      </c>
      <c r="N14">
        <f>M14*0.17</f>
        <v>28.39</v>
      </c>
      <c r="O14">
        <f>I14*0.15</f>
        <v>0</v>
      </c>
      <c r="P14">
        <f>ROUND(N14+O14,0)</f>
        <v>28</v>
      </c>
    </row>
    <row r="15" spans="1:16" x14ac:dyDescent="0.25">
      <c r="A15" s="12" t="s">
        <v>221</v>
      </c>
      <c r="B15" s="12">
        <v>13</v>
      </c>
      <c r="C15" s="13" t="s">
        <v>222</v>
      </c>
      <c r="D15" s="14">
        <v>80</v>
      </c>
      <c r="E15" s="14">
        <v>73</v>
      </c>
      <c r="F15" s="15"/>
      <c r="G15" s="14"/>
      <c r="H15" s="14"/>
      <c r="I15" s="14"/>
      <c r="J15" s="14"/>
      <c r="M15" s="11">
        <f>D15+E15+F15+G15+H15</f>
        <v>153</v>
      </c>
      <c r="N15">
        <f>M15*0.17</f>
        <v>26.01</v>
      </c>
      <c r="O15">
        <f>I15*0.15</f>
        <v>0</v>
      </c>
      <c r="P15">
        <f>ROUND(N15+O15,0)</f>
        <v>26</v>
      </c>
    </row>
    <row r="16" spans="1:16" x14ac:dyDescent="0.25">
      <c r="A16" s="12" t="s">
        <v>223</v>
      </c>
      <c r="B16" s="12">
        <v>14</v>
      </c>
      <c r="C16" s="13" t="s">
        <v>224</v>
      </c>
      <c r="D16" s="14">
        <v>76</v>
      </c>
      <c r="E16" s="14">
        <v>78</v>
      </c>
      <c r="F16" s="15"/>
      <c r="G16" s="14"/>
      <c r="H16" s="14"/>
      <c r="I16" s="14"/>
      <c r="J16" s="14"/>
      <c r="M16" s="11">
        <f>D16+E16+F16+G16+H16</f>
        <v>154</v>
      </c>
      <c r="N16">
        <f>M16*0.17</f>
        <v>26.180000000000003</v>
      </c>
      <c r="O16">
        <f>I16*0.15</f>
        <v>0</v>
      </c>
      <c r="P16">
        <f>ROUND(N16+O16,0)</f>
        <v>26</v>
      </c>
    </row>
    <row r="17" spans="1:16" x14ac:dyDescent="0.25">
      <c r="A17" s="12" t="s">
        <v>225</v>
      </c>
      <c r="B17" s="12">
        <v>15</v>
      </c>
      <c r="C17" s="13" t="s">
        <v>226</v>
      </c>
      <c r="D17" s="14">
        <v>80</v>
      </c>
      <c r="E17" s="14">
        <v>82</v>
      </c>
      <c r="F17" s="15"/>
      <c r="G17" s="14"/>
      <c r="H17" s="14"/>
      <c r="I17" s="14"/>
      <c r="J17" s="14"/>
      <c r="M17" s="11">
        <f>D17+E17+F17+G17+H17</f>
        <v>162</v>
      </c>
      <c r="N17">
        <f>M17*0.17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227</v>
      </c>
      <c r="B18" s="12">
        <v>16</v>
      </c>
      <c r="C18" s="13" t="s">
        <v>228</v>
      </c>
      <c r="D18" s="14">
        <v>86</v>
      </c>
      <c r="E18" s="14">
        <v>82</v>
      </c>
      <c r="F18" s="15"/>
      <c r="G18" s="14"/>
      <c r="H18" s="14"/>
      <c r="I18" s="14"/>
      <c r="J18" s="14"/>
      <c r="M18" s="11">
        <f>D18+E18+F18+G18+H18</f>
        <v>168</v>
      </c>
      <c r="N18">
        <f>M18*0.17</f>
        <v>28.560000000000002</v>
      </c>
      <c r="O18">
        <f>I18*0.15</f>
        <v>0</v>
      </c>
      <c r="P18">
        <f>ROUND(N18+O18,0)</f>
        <v>29</v>
      </c>
    </row>
    <row r="19" spans="1:16" x14ac:dyDescent="0.25">
      <c r="A19" s="12" t="s">
        <v>229</v>
      </c>
      <c r="B19" s="12">
        <v>17</v>
      </c>
      <c r="C19" s="13" t="s">
        <v>230</v>
      </c>
      <c r="D19" s="14">
        <v>91</v>
      </c>
      <c r="E19" s="14">
        <v>91</v>
      </c>
      <c r="F19" s="15"/>
      <c r="G19" s="14"/>
      <c r="H19" s="14"/>
      <c r="I19" s="14"/>
      <c r="J19" s="14"/>
      <c r="M19" s="11">
        <f>D19+E19+F19+G19+H19</f>
        <v>182</v>
      </c>
      <c r="N19">
        <f>M19*0.17</f>
        <v>30.94</v>
      </c>
      <c r="O19">
        <f>I19*0.15</f>
        <v>0</v>
      </c>
      <c r="P19">
        <f>ROUND(N19+O19,0)</f>
        <v>31</v>
      </c>
    </row>
    <row r="20" spans="1:16" x14ac:dyDescent="0.25">
      <c r="A20" s="12" t="s">
        <v>231</v>
      </c>
      <c r="B20" s="12">
        <v>18</v>
      </c>
      <c r="C20" s="13" t="s">
        <v>232</v>
      </c>
      <c r="D20" s="14">
        <v>84</v>
      </c>
      <c r="E20" s="14">
        <v>80</v>
      </c>
      <c r="F20" s="15"/>
      <c r="G20" s="14"/>
      <c r="H20" s="14"/>
      <c r="I20" s="14"/>
      <c r="J20" s="14"/>
      <c r="M20" s="11">
        <f>D20+E20+F20+G20+H20</f>
        <v>164</v>
      </c>
      <c r="N20">
        <f>M20*0.17</f>
        <v>27.880000000000003</v>
      </c>
      <c r="O20">
        <f>I20*0.15</f>
        <v>0</v>
      </c>
      <c r="P20">
        <f>ROUND(N20+O20,0)</f>
        <v>28</v>
      </c>
    </row>
    <row r="21" spans="1:16" x14ac:dyDescent="0.25">
      <c r="A21" s="12" t="s">
        <v>233</v>
      </c>
      <c r="B21" s="12">
        <v>19</v>
      </c>
      <c r="C21" s="13" t="s">
        <v>234</v>
      </c>
      <c r="D21" s="14">
        <v>89</v>
      </c>
      <c r="E21" s="14">
        <v>72</v>
      </c>
      <c r="F21" s="15"/>
      <c r="G21" s="14"/>
      <c r="H21" s="14"/>
      <c r="I21" s="14"/>
      <c r="J21" s="14"/>
      <c r="M21" s="11">
        <f>D21+E21+F21+G21+H21</f>
        <v>161</v>
      </c>
      <c r="N21">
        <f>M21*0.17</f>
        <v>27.37</v>
      </c>
      <c r="O21">
        <f>I21*0.15</f>
        <v>0</v>
      </c>
      <c r="P21">
        <f>ROUND(N21+O21,0)</f>
        <v>27</v>
      </c>
    </row>
    <row r="22" spans="1:16" x14ac:dyDescent="0.25">
      <c r="A22" s="12" t="s">
        <v>235</v>
      </c>
      <c r="B22" s="12">
        <v>20</v>
      </c>
      <c r="C22" s="13" t="s">
        <v>236</v>
      </c>
      <c r="D22" s="14">
        <v>96</v>
      </c>
      <c r="E22" s="14">
        <v>88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237</v>
      </c>
      <c r="B23" s="12">
        <v>21</v>
      </c>
      <c r="C23" s="13" t="s">
        <v>238</v>
      </c>
      <c r="D23" s="14">
        <v>87</v>
      </c>
      <c r="E23" s="14">
        <v>78</v>
      </c>
      <c r="F23" s="15"/>
      <c r="G23" s="14"/>
      <c r="H23" s="14"/>
      <c r="I23" s="14"/>
      <c r="J23" s="14"/>
      <c r="M23" s="11">
        <f>D23+E23+F23+G23+H23</f>
        <v>165</v>
      </c>
      <c r="N23">
        <f>M23*0.17</f>
        <v>28.05</v>
      </c>
      <c r="O23">
        <f>I23*0.15</f>
        <v>0</v>
      </c>
      <c r="P23">
        <f>ROUND(N23+O23,0)</f>
        <v>28</v>
      </c>
    </row>
    <row r="24" spans="1:16" x14ac:dyDescent="0.25">
      <c r="A24" s="12" t="s">
        <v>239</v>
      </c>
      <c r="B24" s="12">
        <v>22</v>
      </c>
      <c r="C24" s="13" t="s">
        <v>240</v>
      </c>
      <c r="D24" s="14">
        <v>91</v>
      </c>
      <c r="E24" s="14">
        <v>89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241</v>
      </c>
      <c r="B25" s="12">
        <v>23</v>
      </c>
      <c r="C25" s="13" t="s">
        <v>242</v>
      </c>
      <c r="D25" s="14">
        <v>57</v>
      </c>
      <c r="E25" s="14">
        <v>84</v>
      </c>
      <c r="F25" s="15"/>
      <c r="G25" s="14"/>
      <c r="H25" s="14"/>
      <c r="I25" s="14"/>
      <c r="J25" s="14"/>
      <c r="M25" s="11">
        <f>D25+E25+F25+G25+H25</f>
        <v>141</v>
      </c>
      <c r="N25">
        <f>M25*0.17</f>
        <v>23.970000000000002</v>
      </c>
      <c r="O25">
        <f>I25*0.15</f>
        <v>0</v>
      </c>
      <c r="P25">
        <f>ROUND(N25+O25,0)</f>
        <v>24</v>
      </c>
    </row>
    <row r="26" spans="1:16" x14ac:dyDescent="0.25">
      <c r="A26" s="12" t="s">
        <v>243</v>
      </c>
      <c r="B26" s="12">
        <v>24</v>
      </c>
      <c r="C26" s="13" t="s">
        <v>244</v>
      </c>
      <c r="D26" s="14">
        <v>91</v>
      </c>
      <c r="E26" s="14">
        <v>87</v>
      </c>
      <c r="F26" s="15"/>
      <c r="G26" s="14"/>
      <c r="H26" s="14"/>
      <c r="I26" s="14"/>
      <c r="J26" s="14"/>
      <c r="M26" s="11">
        <f>D26+E26+F26+G26+H26</f>
        <v>178</v>
      </c>
      <c r="N26">
        <f>M26*0.17</f>
        <v>30.26</v>
      </c>
      <c r="O26">
        <f>I26*0.15</f>
        <v>0</v>
      </c>
      <c r="P26">
        <f>ROUND(N26+O26,0)</f>
        <v>30</v>
      </c>
    </row>
    <row r="27" spans="1:16" x14ac:dyDescent="0.25">
      <c r="A27" s="12" t="s">
        <v>245</v>
      </c>
      <c r="B27" s="12">
        <v>25</v>
      </c>
      <c r="C27" s="13" t="s">
        <v>246</v>
      </c>
      <c r="D27" s="14">
        <v>87</v>
      </c>
      <c r="E27" s="14">
        <v>87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  <row r="28" spans="1:16" x14ac:dyDescent="0.25">
      <c r="A28" s="12" t="s">
        <v>247</v>
      </c>
      <c r="B28" s="12">
        <v>26</v>
      </c>
      <c r="C28" s="13" t="s">
        <v>248</v>
      </c>
      <c r="D28" s="14">
        <v>80</v>
      </c>
      <c r="E28" s="14">
        <v>74</v>
      </c>
      <c r="F28" s="15"/>
      <c r="G28" s="14"/>
      <c r="H28" s="14"/>
      <c r="I28" s="14"/>
      <c r="J28" s="14"/>
      <c r="M28" s="11">
        <f>D28+E28+F28+G28+H28</f>
        <v>154</v>
      </c>
      <c r="N28">
        <f>M28*0.17</f>
        <v>26.180000000000003</v>
      </c>
      <c r="O28">
        <f>I28*0.15</f>
        <v>0</v>
      </c>
      <c r="P28">
        <f>ROUND(N28+O28,0)</f>
        <v>26</v>
      </c>
    </row>
    <row r="29" spans="1:16" x14ac:dyDescent="0.25">
      <c r="A29" s="12" t="s">
        <v>249</v>
      </c>
      <c r="B29" s="12">
        <v>27</v>
      </c>
      <c r="C29" s="13" t="s">
        <v>250</v>
      </c>
      <c r="D29" s="14">
        <v>94</v>
      </c>
      <c r="E29" s="14">
        <v>90</v>
      </c>
      <c r="F29" s="15"/>
      <c r="G29" s="14"/>
      <c r="H29" s="14"/>
      <c r="I29" s="14"/>
      <c r="J29" s="14"/>
      <c r="M29" s="11">
        <f>D29+E29+F29+G29+H29</f>
        <v>184</v>
      </c>
      <c r="N29">
        <f>M29*0.17</f>
        <v>31.28</v>
      </c>
      <c r="O29">
        <f>I29*0.15</f>
        <v>0</v>
      </c>
      <c r="P29">
        <f>ROUND(N29+O29,0)</f>
        <v>31</v>
      </c>
    </row>
    <row r="30" spans="1:16" x14ac:dyDescent="0.25">
      <c r="A30" s="12" t="s">
        <v>251</v>
      </c>
      <c r="B30" s="12">
        <v>28</v>
      </c>
      <c r="C30" s="13" t="s">
        <v>252</v>
      </c>
      <c r="D30" s="14">
        <v>92</v>
      </c>
      <c r="E30" s="14">
        <v>88</v>
      </c>
      <c r="F30" s="15"/>
      <c r="G30" s="14"/>
      <c r="H30" s="14"/>
      <c r="I30" s="14"/>
      <c r="J30" s="14"/>
      <c r="M30" s="11">
        <f>D30+E30+F30+G30+H30</f>
        <v>180</v>
      </c>
      <c r="N30">
        <f>M30*0.17</f>
        <v>30.6</v>
      </c>
      <c r="O30">
        <f>I30*0.15</f>
        <v>0</v>
      </c>
      <c r="P30">
        <f>ROUND(N30+O30,0)</f>
        <v>31</v>
      </c>
    </row>
    <row r="31" spans="1:16" x14ac:dyDescent="0.25">
      <c r="A31" s="12" t="s">
        <v>253</v>
      </c>
      <c r="B31" s="12">
        <v>29</v>
      </c>
      <c r="C31" s="13" t="s">
        <v>254</v>
      </c>
      <c r="D31" s="14"/>
      <c r="E31" s="14">
        <v>90</v>
      </c>
      <c r="F31" s="15"/>
      <c r="G31" s="14"/>
      <c r="H31" s="14"/>
      <c r="I31" s="14"/>
      <c r="J31" s="14"/>
      <c r="M31" s="11">
        <f>D31+E31+F31+G31+H31</f>
        <v>90</v>
      </c>
      <c r="N31">
        <f>M31*0.17</f>
        <v>15.3</v>
      </c>
      <c r="O31">
        <f>I31*0.15</f>
        <v>0</v>
      </c>
      <c r="P31">
        <f>ROUND(N31+O31,0)</f>
        <v>15</v>
      </c>
    </row>
    <row r="32" spans="1:16" x14ac:dyDescent="0.25">
      <c r="A32" s="12" t="s">
        <v>255</v>
      </c>
      <c r="B32" s="12">
        <v>30</v>
      </c>
      <c r="C32" s="13" t="s">
        <v>256</v>
      </c>
      <c r="D32" s="14">
        <v>89</v>
      </c>
      <c r="E32" s="14">
        <v>87</v>
      </c>
      <c r="F32" s="15"/>
      <c r="G32" s="14"/>
      <c r="H32" s="14"/>
      <c r="I32" s="14"/>
      <c r="J32" s="14"/>
      <c r="M32" s="11">
        <f>D32+E32+F32+G32+H32</f>
        <v>176</v>
      </c>
      <c r="N32">
        <f>M32*0.17</f>
        <v>29.92</v>
      </c>
      <c r="O32">
        <f>I32*0.15</f>
        <v>0</v>
      </c>
      <c r="P32">
        <f>ROUND(N32+O32,0)</f>
        <v>30</v>
      </c>
    </row>
    <row r="33" spans="1:16" x14ac:dyDescent="0.25">
      <c r="A33" s="12" t="s">
        <v>257</v>
      </c>
      <c r="B33" s="12">
        <v>31</v>
      </c>
      <c r="C33" s="13" t="s">
        <v>258</v>
      </c>
      <c r="D33" s="14">
        <v>84</v>
      </c>
      <c r="E33" s="14">
        <v>84</v>
      </c>
      <c r="F33" s="15"/>
      <c r="G33" s="14"/>
      <c r="H33" s="14"/>
      <c r="I33" s="14"/>
      <c r="J33" s="14"/>
      <c r="M33" s="11">
        <f>D33+E33+F33+G33+H33</f>
        <v>168</v>
      </c>
      <c r="N33">
        <f>M33*0.17</f>
        <v>28.560000000000002</v>
      </c>
      <c r="O33">
        <f>I33*0.15</f>
        <v>0</v>
      </c>
      <c r="P33">
        <f>ROUND(N33+O33,0)</f>
        <v>29</v>
      </c>
    </row>
    <row r="34" spans="1:16" x14ac:dyDescent="0.25">
      <c r="A34" s="12" t="s">
        <v>259</v>
      </c>
      <c r="B34" s="12">
        <v>32</v>
      </c>
      <c r="C34" s="13" t="s">
        <v>260</v>
      </c>
      <c r="D34" s="14">
        <v>82</v>
      </c>
      <c r="E34" s="14">
        <v>76</v>
      </c>
      <c r="F34" s="15"/>
      <c r="G34" s="14"/>
      <c r="H34" s="14"/>
      <c r="I34" s="14"/>
      <c r="J34" s="14"/>
      <c r="M34" s="11">
        <f>D34+E34+F34+G34+H34</f>
        <v>158</v>
      </c>
      <c r="N34">
        <f>M34*0.17</f>
        <v>26.860000000000003</v>
      </c>
      <c r="O34">
        <f>I34*0.15</f>
        <v>0</v>
      </c>
      <c r="P34">
        <f>ROUND(N34+O34,0)</f>
        <v>27</v>
      </c>
    </row>
  </sheetData>
  <sheetProtection algorithmName="SHA-512" hashValue="pNd9MhYEGbN31Bqg2GItZ5QyAMCIb3Oo4LM3hEY3RnJvlXPbgGv+i1jVu9/Pj/XWQoTL3MCBDuqPordm4PgclQ==" saltValue="dZIkQDWt/DHVaDCba2ag8Q==" spinCount="100000" sheet="1" objects="1" scenarios="1"/>
  <dataValidations count="32">
    <dataValidation type="whole" allowBlank="1" showInputMessage="1" showErrorMessage="1" errorTitle="Valor fuera de rango" error="Ingrese un valor correcto" sqref="F3" xr:uid="{C8E6F375-1AB2-44B8-95B7-274515393747}">
      <formula1>0</formula1>
      <formula2>100</formula2>
    </dataValidation>
    <dataValidation type="whole" allowBlank="1" showInputMessage="1" showErrorMessage="1" errorTitle="Valor fuera de rango" error="Ingrese un valor correcto" sqref="F4" xr:uid="{CCDDC801-78D4-4C96-BE62-610E104623BD}">
      <formula1>0</formula1>
      <formula2>100</formula2>
    </dataValidation>
    <dataValidation type="whole" allowBlank="1" showInputMessage="1" showErrorMessage="1" errorTitle="Valor fuera de rango" error="Ingrese un valor correcto" sqref="F5" xr:uid="{FBFABEA9-46AA-4DB3-8BDC-09DF410B1CFC}">
      <formula1>0</formula1>
      <formula2>100</formula2>
    </dataValidation>
    <dataValidation type="whole" allowBlank="1" showInputMessage="1" showErrorMessage="1" errorTitle="Valor fuera de rango" error="Ingrese un valor correcto" sqref="F6" xr:uid="{7713962A-4B7A-4331-9EDB-19714ADE41EC}">
      <formula1>0</formula1>
      <formula2>100</formula2>
    </dataValidation>
    <dataValidation type="whole" allowBlank="1" showInputMessage="1" showErrorMessage="1" errorTitle="Valor fuera de rango" error="Ingrese un valor correcto" sqref="F7" xr:uid="{C169195A-3B17-4104-8443-A5C8D7AFFC2D}">
      <formula1>0</formula1>
      <formula2>100</formula2>
    </dataValidation>
    <dataValidation type="whole" allowBlank="1" showInputMessage="1" showErrorMessage="1" errorTitle="Valor fuera de rango" error="Ingrese un valor correcto" sqref="F8" xr:uid="{D83BC388-3ACB-4EAC-92DD-C9A0996C64D8}">
      <formula1>0</formula1>
      <formula2>100</formula2>
    </dataValidation>
    <dataValidation type="whole" allowBlank="1" showInputMessage="1" showErrorMessage="1" errorTitle="Valor fuera de rango" error="Ingrese un valor correcto" sqref="F9" xr:uid="{8C7145BE-5B2E-45CD-8413-7C2186532B4F}">
      <formula1>0</formula1>
      <formula2>100</formula2>
    </dataValidation>
    <dataValidation type="whole" allowBlank="1" showInputMessage="1" showErrorMessage="1" errorTitle="Valor fuera de rango" error="Ingrese un valor correcto" sqref="F10" xr:uid="{59208A6F-C892-45A4-8AD7-3E6140626DDC}">
      <formula1>0</formula1>
      <formula2>100</formula2>
    </dataValidation>
    <dataValidation type="whole" allowBlank="1" showInputMessage="1" showErrorMessage="1" errorTitle="Valor fuera de rango" error="Ingrese un valor correcto" sqref="F11" xr:uid="{043D5E6B-59FA-4E81-AC2A-70DB062FB931}">
      <formula1>0</formula1>
      <formula2>100</formula2>
    </dataValidation>
    <dataValidation type="whole" allowBlank="1" showInputMessage="1" showErrorMessage="1" errorTitle="Valor fuera de rango" error="Ingrese un valor correcto" sqref="F12" xr:uid="{73172674-E83C-4F19-B780-7B7EFEA4A7D9}">
      <formula1>0</formula1>
      <formula2>100</formula2>
    </dataValidation>
    <dataValidation type="whole" allowBlank="1" showInputMessage="1" showErrorMessage="1" errorTitle="Valor fuera de rango" error="Ingrese un valor correcto" sqref="F13" xr:uid="{79FF876B-6023-44A1-B07D-E8E7C44352C3}">
      <formula1>0</formula1>
      <formula2>100</formula2>
    </dataValidation>
    <dataValidation type="whole" allowBlank="1" showInputMessage="1" showErrorMessage="1" errorTitle="Valor fuera de rango" error="Ingrese un valor correcto" sqref="F14" xr:uid="{7233F811-BE31-48B3-BA75-A871AA2A743E}">
      <formula1>0</formula1>
      <formula2>100</formula2>
    </dataValidation>
    <dataValidation type="whole" allowBlank="1" showInputMessage="1" showErrorMessage="1" errorTitle="Valor fuera de rango" error="Ingrese un valor correcto" sqref="F15" xr:uid="{3C540947-3A2B-4969-B3B7-0D4252556AD2}">
      <formula1>0</formula1>
      <formula2>100</formula2>
    </dataValidation>
    <dataValidation type="whole" allowBlank="1" showInputMessage="1" showErrorMessage="1" errorTitle="Valor fuera de rango" error="Ingrese un valor correcto" sqref="F16" xr:uid="{71892E10-0323-485A-B43E-00726299A3CF}">
      <formula1>0</formula1>
      <formula2>100</formula2>
    </dataValidation>
    <dataValidation type="whole" allowBlank="1" showInputMessage="1" showErrorMessage="1" errorTitle="Valor fuera de rango" error="Ingrese un valor correcto" sqref="F17" xr:uid="{F552CD4D-1E82-4547-8021-8EED1EA181B2}">
      <formula1>0</formula1>
      <formula2>100</formula2>
    </dataValidation>
    <dataValidation type="whole" allowBlank="1" showInputMessage="1" showErrorMessage="1" errorTitle="Valor fuera de rango" error="Ingrese un valor correcto" sqref="F18" xr:uid="{B500B4A0-C706-4C5D-8601-7B9FCCEF99DB}">
      <formula1>0</formula1>
      <formula2>100</formula2>
    </dataValidation>
    <dataValidation type="whole" allowBlank="1" showInputMessage="1" showErrorMessage="1" errorTitle="Valor fuera de rango" error="Ingrese un valor correcto" sqref="F19" xr:uid="{7864609F-6F88-49B6-B57A-859D2C5AE1ED}">
      <formula1>0</formula1>
      <formula2>100</formula2>
    </dataValidation>
    <dataValidation type="whole" allowBlank="1" showInputMessage="1" showErrorMessage="1" errorTitle="Valor fuera de rango" error="Ingrese un valor correcto" sqref="F20" xr:uid="{7B5FE2B7-F6D4-412B-B3F2-1F58320C3247}">
      <formula1>0</formula1>
      <formula2>100</formula2>
    </dataValidation>
    <dataValidation type="whole" allowBlank="1" showInputMessage="1" showErrorMessage="1" errorTitle="Valor fuera de rango" error="Ingrese un valor correcto" sqref="F21" xr:uid="{E177F2D2-ECB2-49F2-A5CB-6FD7F3C09302}">
      <formula1>0</formula1>
      <formula2>100</formula2>
    </dataValidation>
    <dataValidation type="whole" allowBlank="1" showInputMessage="1" showErrorMessage="1" errorTitle="Valor fuera de rango" error="Ingrese un valor correcto" sqref="F22" xr:uid="{F32C3708-17DB-446C-815E-8DE86A372CEE}">
      <formula1>0</formula1>
      <formula2>100</formula2>
    </dataValidation>
    <dataValidation type="whole" allowBlank="1" showInputMessage="1" showErrorMessage="1" errorTitle="Valor fuera de rango" error="Ingrese un valor correcto" sqref="F23" xr:uid="{6C4ED13B-F59C-48F5-8DE8-5947F5DB497E}">
      <formula1>0</formula1>
      <formula2>100</formula2>
    </dataValidation>
    <dataValidation type="whole" allowBlank="1" showInputMessage="1" showErrorMessage="1" errorTitle="Valor fuera de rango" error="Ingrese un valor correcto" sqref="F24" xr:uid="{90727B12-B0E3-400F-A968-9FD2B197E3F3}">
      <formula1>0</formula1>
      <formula2>100</formula2>
    </dataValidation>
    <dataValidation type="whole" allowBlank="1" showInputMessage="1" showErrorMessage="1" errorTitle="Valor fuera de rango" error="Ingrese un valor correcto" sqref="F25" xr:uid="{161F7F5A-D0A7-42A7-8E00-C6EA36583315}">
      <formula1>0</formula1>
      <formula2>100</formula2>
    </dataValidation>
    <dataValidation type="whole" allowBlank="1" showInputMessage="1" showErrorMessage="1" errorTitle="Valor fuera de rango" error="Ingrese un valor correcto" sqref="F26" xr:uid="{78EBDCB0-CB11-4418-86F5-F27634C92EAD}">
      <formula1>0</formula1>
      <formula2>100</formula2>
    </dataValidation>
    <dataValidation type="whole" allowBlank="1" showInputMessage="1" showErrorMessage="1" errorTitle="Valor fuera de rango" error="Ingrese un valor correcto" sqref="F27" xr:uid="{86B0031D-6584-4233-B9F2-91A709032B56}">
      <formula1>0</formula1>
      <formula2>100</formula2>
    </dataValidation>
    <dataValidation type="whole" allowBlank="1" showInputMessage="1" showErrorMessage="1" errorTitle="Valor fuera de rango" error="Ingrese un valor correcto" sqref="F28" xr:uid="{E84BE827-6643-42B5-A665-63131BF7C83B}">
      <formula1>0</formula1>
      <formula2>100</formula2>
    </dataValidation>
    <dataValidation type="whole" allowBlank="1" showInputMessage="1" showErrorMessage="1" errorTitle="Valor fuera de rango" error="Ingrese un valor correcto" sqref="F29" xr:uid="{5B3BE13F-BFC8-45F8-97FE-5EDD7A97624E}">
      <formula1>0</formula1>
      <formula2>100</formula2>
    </dataValidation>
    <dataValidation type="whole" allowBlank="1" showInputMessage="1" showErrorMessage="1" errorTitle="Valor fuera de rango" error="Ingrese un valor correcto" sqref="F30" xr:uid="{90731C69-A948-4D75-B1DE-3DEF0A4336FB}">
      <formula1>0</formula1>
      <formula2>100</formula2>
    </dataValidation>
    <dataValidation type="whole" allowBlank="1" showInputMessage="1" showErrorMessage="1" errorTitle="Valor fuera de rango" error="Ingrese un valor correcto" sqref="F31" xr:uid="{E326456E-9E1C-4899-92E2-58820315D34F}">
      <formula1>0</formula1>
      <formula2>100</formula2>
    </dataValidation>
    <dataValidation type="whole" allowBlank="1" showInputMessage="1" showErrorMessage="1" errorTitle="Valor fuera de rango" error="Ingrese un valor correcto" sqref="F32" xr:uid="{334E147A-FAD8-4B8C-A8B7-2106AEA121DE}">
      <formula1>0</formula1>
      <formula2>100</formula2>
    </dataValidation>
    <dataValidation type="whole" allowBlank="1" showInputMessage="1" showErrorMessage="1" errorTitle="Valor fuera de rango" error="Ingrese un valor correcto" sqref="F33" xr:uid="{4A726EC7-1749-4B20-B55C-0FA111EA14DB}">
      <formula1>0</formula1>
      <formula2>100</formula2>
    </dataValidation>
    <dataValidation type="whole" allowBlank="1" showInputMessage="1" showErrorMessage="1" errorTitle="Valor fuera de rango" error="Ingrese un valor correcto" sqref="F34" xr:uid="{1CE249BA-88E8-4381-A828-1F1B1769DC1B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96CE-61B3-4B65-AEEA-F235C678721B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52</v>
      </c>
      <c r="E3" s="14">
        <v>65</v>
      </c>
      <c r="F3" s="15"/>
      <c r="G3" s="14"/>
      <c r="H3" s="14"/>
      <c r="I3" s="14"/>
      <c r="J3" s="14"/>
      <c r="M3" s="11">
        <f>D3+E3+F3+G3+H3</f>
        <v>117</v>
      </c>
      <c r="N3">
        <f>M3*0.17</f>
        <v>19.89</v>
      </c>
      <c r="O3">
        <f>I3*0.15</f>
        <v>0</v>
      </c>
      <c r="P3">
        <f>ROUND(N3+O3,0)</f>
        <v>20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66</v>
      </c>
      <c r="E4" s="14">
        <v>76</v>
      </c>
      <c r="F4" s="15"/>
      <c r="G4" s="14"/>
      <c r="H4" s="14"/>
      <c r="I4" s="14"/>
      <c r="J4" s="14"/>
      <c r="M4" s="11">
        <f>D4+E4+F4+G4+H4</f>
        <v>142</v>
      </c>
      <c r="N4">
        <f>M4*0.17</f>
        <v>24.14</v>
      </c>
      <c r="O4">
        <f>I4*0.15</f>
        <v>0</v>
      </c>
      <c r="P4">
        <f>ROUND(N4+O4,0)</f>
        <v>24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89</v>
      </c>
      <c r="E5" s="14">
        <v>81</v>
      </c>
      <c r="F5" s="15"/>
      <c r="G5" s="14"/>
      <c r="H5" s="14"/>
      <c r="I5" s="14"/>
      <c r="J5" s="14"/>
      <c r="M5" s="11">
        <f>D5+E5+F5+G5+H5</f>
        <v>170</v>
      </c>
      <c r="N5">
        <f>M5*0.17</f>
        <v>28.900000000000002</v>
      </c>
      <c r="O5">
        <f>I5*0.15</f>
        <v>0</v>
      </c>
      <c r="P5">
        <f>ROUND(N5+O5,0)</f>
        <v>29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72</v>
      </c>
      <c r="E6" s="14">
        <v>83</v>
      </c>
      <c r="F6" s="15"/>
      <c r="G6" s="14"/>
      <c r="H6" s="14"/>
      <c r="I6" s="14"/>
      <c r="J6" s="14"/>
      <c r="M6" s="11">
        <f>D6+E6+F6+G6+H6</f>
        <v>155</v>
      </c>
      <c r="N6">
        <f>M6*0.17</f>
        <v>26.35</v>
      </c>
      <c r="O6">
        <f>I6*0.15</f>
        <v>0</v>
      </c>
      <c r="P6">
        <f>ROUND(N6+O6,0)</f>
        <v>26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85</v>
      </c>
      <c r="E7" s="14">
        <v>84</v>
      </c>
      <c r="F7" s="15"/>
      <c r="G7" s="14"/>
      <c r="H7" s="14"/>
      <c r="I7" s="14"/>
      <c r="J7" s="14"/>
      <c r="M7" s="11">
        <f>D7+E7+F7+G7+H7</f>
        <v>169</v>
      </c>
      <c r="N7">
        <f>M7*0.17</f>
        <v>28.73</v>
      </c>
      <c r="O7">
        <f>I7*0.15</f>
        <v>0</v>
      </c>
      <c r="P7">
        <f>ROUND(N7+O7,0)</f>
        <v>29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69</v>
      </c>
      <c r="E8" s="14">
        <v>70</v>
      </c>
      <c r="F8" s="15"/>
      <c r="G8" s="14"/>
      <c r="H8" s="14"/>
      <c r="I8" s="14"/>
      <c r="J8" s="14"/>
      <c r="M8" s="11">
        <f>D8+E8+F8+G8+H8</f>
        <v>139</v>
      </c>
      <c r="N8">
        <f>M8*0.17</f>
        <v>23.630000000000003</v>
      </c>
      <c r="O8">
        <f>I8*0.15</f>
        <v>0</v>
      </c>
      <c r="P8">
        <f>ROUND(N8+O8,0)</f>
        <v>24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89</v>
      </c>
      <c r="E9" s="14">
        <v>82</v>
      </c>
      <c r="F9" s="15"/>
      <c r="G9" s="14"/>
      <c r="H9" s="14"/>
      <c r="I9" s="14"/>
      <c r="J9" s="14"/>
      <c r="M9" s="11">
        <f>D9+E9+F9+G9+H9</f>
        <v>171</v>
      </c>
      <c r="N9">
        <f>M9*0.17</f>
        <v>29.070000000000004</v>
      </c>
      <c r="O9">
        <f>I9*0.15</f>
        <v>0</v>
      </c>
      <c r="P9">
        <f>ROUND(N9+O9,0)</f>
        <v>29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78</v>
      </c>
      <c r="E10" s="14">
        <v>66</v>
      </c>
      <c r="F10" s="15"/>
      <c r="G10" s="14"/>
      <c r="H10" s="14"/>
      <c r="I10" s="14"/>
      <c r="J10" s="14"/>
      <c r="M10" s="11">
        <f>D10+E10+F10+G10+H10</f>
        <v>144</v>
      </c>
      <c r="N10">
        <f>M10*0.17</f>
        <v>24.48</v>
      </c>
      <c r="O10">
        <f>I10*0.15</f>
        <v>0</v>
      </c>
      <c r="P10">
        <f>ROUND(N10+O10,0)</f>
        <v>24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89</v>
      </c>
      <c r="E11" s="14">
        <v>88</v>
      </c>
      <c r="F11" s="15"/>
      <c r="G11" s="14"/>
      <c r="H11" s="14"/>
      <c r="I11" s="14"/>
      <c r="J11" s="14"/>
      <c r="M11" s="11">
        <f>D11+E11+F11+G11+H11</f>
        <v>177</v>
      </c>
      <c r="N11">
        <f>M11*0.17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80</v>
      </c>
      <c r="E12" s="14">
        <v>79</v>
      </c>
      <c r="F12" s="15"/>
      <c r="G12" s="14"/>
      <c r="H12" s="14"/>
      <c r="I12" s="14"/>
      <c r="J12" s="14"/>
      <c r="M12" s="11">
        <f>D12+E12+F12+G12+H12</f>
        <v>159</v>
      </c>
      <c r="N12">
        <f>M12*0.17</f>
        <v>27.03</v>
      </c>
      <c r="O12">
        <f>I12*0.15</f>
        <v>0</v>
      </c>
      <c r="P12">
        <f>ROUND(N12+O12,0)</f>
        <v>27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70</v>
      </c>
      <c r="E13" s="14">
        <v>73</v>
      </c>
      <c r="F13" s="15"/>
      <c r="G13" s="14"/>
      <c r="H13" s="14"/>
      <c r="I13" s="14"/>
      <c r="J13" s="14"/>
      <c r="M13" s="11">
        <f>D13+E13+F13+G13+H13</f>
        <v>143</v>
      </c>
      <c r="N13">
        <f>M13*0.17</f>
        <v>24.310000000000002</v>
      </c>
      <c r="O13">
        <f>I13*0.15</f>
        <v>0</v>
      </c>
      <c r="P13">
        <f>ROUND(N13+O13,0)</f>
        <v>24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92</v>
      </c>
      <c r="E14" s="14">
        <v>81</v>
      </c>
      <c r="F14" s="15"/>
      <c r="G14" s="14"/>
      <c r="H14" s="14"/>
      <c r="I14" s="14"/>
      <c r="J14" s="14"/>
      <c r="M14" s="11">
        <f>D14+E14+F14+G14+H14</f>
        <v>173</v>
      </c>
      <c r="N14">
        <f>M14*0.17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84</v>
      </c>
      <c r="E15" s="14">
        <v>85</v>
      </c>
      <c r="F15" s="15"/>
      <c r="G15" s="14"/>
      <c r="H15" s="14"/>
      <c r="I15" s="14"/>
      <c r="J15" s="14"/>
      <c r="M15" s="11">
        <f>D15+E15+F15+G15+H15</f>
        <v>169</v>
      </c>
      <c r="N15">
        <f>M15*0.17</f>
        <v>28.73</v>
      </c>
      <c r="O15">
        <f>I15*0.15</f>
        <v>0</v>
      </c>
      <c r="P15">
        <f>ROUND(N15+O15,0)</f>
        <v>29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74</v>
      </c>
      <c r="E16" s="14">
        <v>76</v>
      </c>
      <c r="F16" s="15"/>
      <c r="G16" s="14"/>
      <c r="H16" s="14"/>
      <c r="I16" s="14"/>
      <c r="J16" s="14"/>
      <c r="M16" s="11">
        <f>D16+E16+F16+G16+H16</f>
        <v>150</v>
      </c>
      <c r="N16">
        <f>M16*0.17</f>
        <v>25.500000000000004</v>
      </c>
      <c r="O16">
        <f>I16*0.15</f>
        <v>0</v>
      </c>
      <c r="P16">
        <f>ROUND(N16+O16,0)</f>
        <v>26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87</v>
      </c>
      <c r="E17" s="14">
        <v>90</v>
      </c>
      <c r="F17" s="15"/>
      <c r="G17" s="14"/>
      <c r="H17" s="14"/>
      <c r="I17" s="14"/>
      <c r="J17" s="14"/>
      <c r="M17" s="11">
        <f>D17+E17+F17+G17+H17</f>
        <v>177</v>
      </c>
      <c r="N17">
        <f>M17*0.17</f>
        <v>30.090000000000003</v>
      </c>
      <c r="O17">
        <f>I17*0.15</f>
        <v>0</v>
      </c>
      <c r="P17">
        <f>ROUND(N17+O17,0)</f>
        <v>30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88</v>
      </c>
      <c r="E18" s="14">
        <v>75</v>
      </c>
      <c r="F18" s="15"/>
      <c r="G18" s="14"/>
      <c r="H18" s="14"/>
      <c r="I18" s="14"/>
      <c r="J18" s="14"/>
      <c r="M18" s="11">
        <f>D18+E18+F18+G18+H18</f>
        <v>163</v>
      </c>
      <c r="N18">
        <f>M18*0.17</f>
        <v>27.71</v>
      </c>
      <c r="O18">
        <f>I18*0.15</f>
        <v>0</v>
      </c>
      <c r="P18">
        <f>ROUND(N18+O18,0)</f>
        <v>28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85</v>
      </c>
      <c r="E19" s="14">
        <v>81</v>
      </c>
      <c r="F19" s="15"/>
      <c r="G19" s="14"/>
      <c r="H19" s="14"/>
      <c r="I19" s="14"/>
      <c r="J19" s="14"/>
      <c r="M19" s="11">
        <f>D19+E19+F19+G19+H19</f>
        <v>166</v>
      </c>
      <c r="N19">
        <f>M19*0.17</f>
        <v>28.220000000000002</v>
      </c>
      <c r="O19">
        <f>I19*0.15</f>
        <v>0</v>
      </c>
      <c r="P19">
        <f>ROUND(N19+O19,0)</f>
        <v>28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75</v>
      </c>
      <c r="E20" s="14">
        <v>73</v>
      </c>
      <c r="F20" s="15"/>
      <c r="G20" s="14"/>
      <c r="H20" s="14"/>
      <c r="I20" s="14"/>
      <c r="J20" s="14"/>
      <c r="M20" s="11">
        <f>D20+E20+F20+G20+H20</f>
        <v>148</v>
      </c>
      <c r="N20">
        <f>M20*0.17</f>
        <v>25.16</v>
      </c>
      <c r="O20">
        <f>I20*0.15</f>
        <v>0</v>
      </c>
      <c r="P20">
        <f>ROUND(N20+O20,0)</f>
        <v>25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88</v>
      </c>
      <c r="E21" s="14">
        <v>77</v>
      </c>
      <c r="F21" s="15"/>
      <c r="G21" s="14"/>
      <c r="H21" s="14"/>
      <c r="I21" s="14"/>
      <c r="J21" s="14"/>
      <c r="M21" s="11">
        <f>D21+E21+F21+G21+H21</f>
        <v>165</v>
      </c>
      <c r="N21">
        <f>M21*0.17</f>
        <v>28.05</v>
      </c>
      <c r="O21">
        <f>I21*0.15</f>
        <v>0</v>
      </c>
      <c r="P21">
        <f>ROUND(N21+O21,0)</f>
        <v>28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94</v>
      </c>
      <c r="E22" s="14">
        <v>97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92</v>
      </c>
      <c r="E23" s="14">
        <v>80</v>
      </c>
      <c r="F23" s="15"/>
      <c r="G23" s="14"/>
      <c r="H23" s="14"/>
      <c r="I23" s="14"/>
      <c r="J23" s="14"/>
      <c r="M23" s="11">
        <f>D23+E23+F23+G23+H23</f>
        <v>172</v>
      </c>
      <c r="N23">
        <f>M23*0.17</f>
        <v>29.240000000000002</v>
      </c>
      <c r="O23">
        <f>I23*0.15</f>
        <v>0</v>
      </c>
      <c r="P23">
        <f>ROUND(N23+O23,0)</f>
        <v>29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75</v>
      </c>
      <c r="E24" s="14">
        <v>78</v>
      </c>
      <c r="F24" s="15"/>
      <c r="G24" s="14"/>
      <c r="H24" s="14"/>
      <c r="I24" s="14"/>
      <c r="J24" s="14"/>
      <c r="M24" s="11">
        <f>D24+E24+F24+G24+H24</f>
        <v>153</v>
      </c>
      <c r="N24">
        <f>M24*0.17</f>
        <v>26.01</v>
      </c>
      <c r="O24">
        <f>I24*0.15</f>
        <v>0</v>
      </c>
      <c r="P24">
        <f>ROUND(N24+O24,0)</f>
        <v>26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95</v>
      </c>
      <c r="E25" s="14">
        <v>97</v>
      </c>
      <c r="F25" s="15"/>
      <c r="G25" s="14"/>
      <c r="H25" s="14"/>
      <c r="I25" s="14"/>
      <c r="J25" s="14"/>
      <c r="M25" s="11">
        <f>D25+E25+F25+G25+H25</f>
        <v>192</v>
      </c>
      <c r="N25">
        <f>M25*0.17</f>
        <v>32.64</v>
      </c>
      <c r="O25">
        <f>I25*0.15</f>
        <v>0</v>
      </c>
      <c r="P25">
        <f>ROUND(N25+O25,0)</f>
        <v>33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73</v>
      </c>
      <c r="E26" s="14">
        <v>80</v>
      </c>
      <c r="F26" s="15"/>
      <c r="G26" s="14"/>
      <c r="H26" s="14"/>
      <c r="I26" s="14"/>
      <c r="J26" s="14"/>
      <c r="M26" s="11">
        <f>D26+E26+F26+G26+H26</f>
        <v>153</v>
      </c>
      <c r="N26">
        <f>M26*0.17</f>
        <v>26.01</v>
      </c>
      <c r="O26">
        <f>I26*0.15</f>
        <v>0</v>
      </c>
      <c r="P26">
        <f>ROUND(N26+O26,0)</f>
        <v>26</v>
      </c>
    </row>
  </sheetData>
  <sheetProtection algorithmName="SHA-512" hashValue="2e6YsqMAMx8PxIZFezH+ssr31QybKYsm/j9pXNcpctrF7pW+AzuniLa33kiIiXd8Y4mbK45jScNW8XIzBtTq6Q==" saltValue="SriZBUEZHnItz8vtigmTyQ==" spinCount="100000" sheet="1" objects="1" scenarios="1"/>
  <dataValidations count="24">
    <dataValidation type="whole" allowBlank="1" showInputMessage="1" showErrorMessage="1" errorTitle="Valor fuera de rango" error="Ingrese un valor correcto" sqref="F3" xr:uid="{7388651B-47D1-455A-AB74-FAD43220B1BA}">
      <formula1>0</formula1>
      <formula2>100</formula2>
    </dataValidation>
    <dataValidation type="whole" allowBlank="1" showInputMessage="1" showErrorMessage="1" errorTitle="Valor fuera de rango" error="Ingrese un valor correcto" sqref="F4" xr:uid="{CD4BD37D-AB82-4F12-8ECB-0FF632C41533}">
      <formula1>0</formula1>
      <formula2>100</formula2>
    </dataValidation>
    <dataValidation type="whole" allowBlank="1" showInputMessage="1" showErrorMessage="1" errorTitle="Valor fuera de rango" error="Ingrese un valor correcto" sqref="F5" xr:uid="{5B0D140B-45AD-400E-91BA-D5D9AD326409}">
      <formula1>0</formula1>
      <formula2>100</formula2>
    </dataValidation>
    <dataValidation type="whole" allowBlank="1" showInputMessage="1" showErrorMessage="1" errorTitle="Valor fuera de rango" error="Ingrese un valor correcto" sqref="F6" xr:uid="{56340CA3-F47A-42B2-A1EE-275B15DC4FB7}">
      <formula1>0</formula1>
      <formula2>100</formula2>
    </dataValidation>
    <dataValidation type="whole" allowBlank="1" showInputMessage="1" showErrorMessage="1" errorTitle="Valor fuera de rango" error="Ingrese un valor correcto" sqref="F7" xr:uid="{0D5EF5FC-65A0-46CA-AC3F-C091757987CB}">
      <formula1>0</formula1>
      <formula2>100</formula2>
    </dataValidation>
    <dataValidation type="whole" allowBlank="1" showInputMessage="1" showErrorMessage="1" errorTitle="Valor fuera de rango" error="Ingrese un valor correcto" sqref="F8" xr:uid="{AE2E7300-48AB-46C8-AF9A-5FCFAB6B9826}">
      <formula1>0</formula1>
      <formula2>100</formula2>
    </dataValidation>
    <dataValidation type="whole" allowBlank="1" showInputMessage="1" showErrorMessage="1" errorTitle="Valor fuera de rango" error="Ingrese un valor correcto" sqref="F9" xr:uid="{C51BB10C-F746-4D8D-B0A4-FA1A219DA629}">
      <formula1>0</formula1>
      <formula2>100</formula2>
    </dataValidation>
    <dataValidation type="whole" allowBlank="1" showInputMessage="1" showErrorMessage="1" errorTitle="Valor fuera de rango" error="Ingrese un valor correcto" sqref="F10" xr:uid="{C78DD5BF-C32D-467E-8FDB-B422D1E863B5}">
      <formula1>0</formula1>
      <formula2>100</formula2>
    </dataValidation>
    <dataValidation type="whole" allowBlank="1" showInputMessage="1" showErrorMessage="1" errorTitle="Valor fuera de rango" error="Ingrese un valor correcto" sqref="F11" xr:uid="{B150C1C1-38C8-4F1A-8B9A-50CB5ACF51F9}">
      <formula1>0</formula1>
      <formula2>100</formula2>
    </dataValidation>
    <dataValidation type="whole" allowBlank="1" showInputMessage="1" showErrorMessage="1" errorTitle="Valor fuera de rango" error="Ingrese un valor correcto" sqref="F12" xr:uid="{23DE5E48-7C20-45B0-AED1-25DB97B21C51}">
      <formula1>0</formula1>
      <formula2>100</formula2>
    </dataValidation>
    <dataValidation type="whole" allowBlank="1" showInputMessage="1" showErrorMessage="1" errorTitle="Valor fuera de rango" error="Ingrese un valor correcto" sqref="F13" xr:uid="{7CB21137-C1EA-4B70-87E5-9970438C92C9}">
      <formula1>0</formula1>
      <formula2>100</formula2>
    </dataValidation>
    <dataValidation type="whole" allowBlank="1" showInputMessage="1" showErrorMessage="1" errorTitle="Valor fuera de rango" error="Ingrese un valor correcto" sqref="F14" xr:uid="{A93298B6-060D-4DDD-A00C-7A6F26A9FB8E}">
      <formula1>0</formula1>
      <formula2>100</formula2>
    </dataValidation>
    <dataValidation type="whole" allowBlank="1" showInputMessage="1" showErrorMessage="1" errorTitle="Valor fuera de rango" error="Ingrese un valor correcto" sqref="F15" xr:uid="{34D9C730-E1BC-4A20-8C24-F1CE4191B27A}">
      <formula1>0</formula1>
      <formula2>100</formula2>
    </dataValidation>
    <dataValidation type="whole" allowBlank="1" showInputMessage="1" showErrorMessage="1" errorTitle="Valor fuera de rango" error="Ingrese un valor correcto" sqref="F16" xr:uid="{76208C4F-D06C-4330-B975-910A56E4D7A1}">
      <formula1>0</formula1>
      <formula2>100</formula2>
    </dataValidation>
    <dataValidation type="whole" allowBlank="1" showInputMessage="1" showErrorMessage="1" errorTitle="Valor fuera de rango" error="Ingrese un valor correcto" sqref="F17" xr:uid="{8968DA01-FB94-46BA-81EC-400FA72FD96B}">
      <formula1>0</formula1>
      <formula2>100</formula2>
    </dataValidation>
    <dataValidation type="whole" allowBlank="1" showInputMessage="1" showErrorMessage="1" errorTitle="Valor fuera de rango" error="Ingrese un valor correcto" sqref="F18" xr:uid="{12DD3BED-03B6-4893-AA7D-3EC4EE4EC65D}">
      <formula1>0</formula1>
      <formula2>100</formula2>
    </dataValidation>
    <dataValidation type="whole" allowBlank="1" showInputMessage="1" showErrorMessage="1" errorTitle="Valor fuera de rango" error="Ingrese un valor correcto" sqref="F19" xr:uid="{9276273B-B8AA-4FF1-88C7-D050A7409674}">
      <formula1>0</formula1>
      <formula2>100</formula2>
    </dataValidation>
    <dataValidation type="whole" allowBlank="1" showInputMessage="1" showErrorMessage="1" errorTitle="Valor fuera de rango" error="Ingrese un valor correcto" sqref="F20" xr:uid="{DD537BCA-2901-4C28-A4BD-0AD876D2A672}">
      <formula1>0</formula1>
      <formula2>100</formula2>
    </dataValidation>
    <dataValidation type="whole" allowBlank="1" showInputMessage="1" showErrorMessage="1" errorTitle="Valor fuera de rango" error="Ingrese un valor correcto" sqref="F21" xr:uid="{8C7DC04C-CE0D-4E82-BC24-1EE462F53E35}">
      <formula1>0</formula1>
      <formula2>100</formula2>
    </dataValidation>
    <dataValidation type="whole" allowBlank="1" showInputMessage="1" showErrorMessage="1" errorTitle="Valor fuera de rango" error="Ingrese un valor correcto" sqref="F22" xr:uid="{4DF08A91-20DA-4770-900E-51DAA006B944}">
      <formula1>0</formula1>
      <formula2>100</formula2>
    </dataValidation>
    <dataValidation type="whole" allowBlank="1" showInputMessage="1" showErrorMessage="1" errorTitle="Valor fuera de rango" error="Ingrese un valor correcto" sqref="F23" xr:uid="{D169E14A-FB36-4AB8-B89A-724B57E866E8}">
      <formula1>0</formula1>
      <formula2>100</formula2>
    </dataValidation>
    <dataValidation type="whole" allowBlank="1" showInputMessage="1" showErrorMessage="1" errorTitle="Valor fuera de rango" error="Ingrese un valor correcto" sqref="F24" xr:uid="{81D29F0F-6B17-4CFA-988B-F1D15C16A391}">
      <formula1>0</formula1>
      <formula2>100</formula2>
    </dataValidation>
    <dataValidation type="whole" allowBlank="1" showInputMessage="1" showErrorMessage="1" errorTitle="Valor fuera de rango" error="Ingrese un valor correcto" sqref="F25" xr:uid="{75E8D564-417E-4C8D-A26B-29639A9CD43C}">
      <formula1>0</formula1>
      <formula2>100</formula2>
    </dataValidation>
    <dataValidation type="whole" allowBlank="1" showInputMessage="1" showErrorMessage="1" errorTitle="Valor fuera de rango" error="Ingrese un valor correcto" sqref="F26" xr:uid="{55A064FF-85B0-4D07-8183-4CC1073688B4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37F1-0AFF-4720-B908-50F2F0C02D3C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79</v>
      </c>
      <c r="E3" s="14">
        <v>82</v>
      </c>
      <c r="F3" s="15"/>
      <c r="G3" s="14"/>
      <c r="H3" s="14"/>
      <c r="I3" s="14"/>
      <c r="J3" s="14"/>
      <c r="M3" s="11">
        <f>D3+E3+F3+G3+H3</f>
        <v>161</v>
      </c>
      <c r="N3">
        <f>M3*0.17</f>
        <v>27.37</v>
      </c>
      <c r="O3">
        <f>I3*0.15</f>
        <v>0</v>
      </c>
      <c r="P3">
        <f>ROUND(N3+O3,0)</f>
        <v>27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96</v>
      </c>
      <c r="E4" s="14">
        <v>98</v>
      </c>
      <c r="F4" s="15"/>
      <c r="G4" s="14"/>
      <c r="H4" s="14"/>
      <c r="I4" s="14"/>
      <c r="J4" s="14"/>
      <c r="M4" s="11">
        <f>D4+E4+F4+G4+H4</f>
        <v>194</v>
      </c>
      <c r="N4">
        <f>M4*0.17</f>
        <v>32.980000000000004</v>
      </c>
      <c r="O4">
        <f>I4*0.15</f>
        <v>0</v>
      </c>
      <c r="P4">
        <f>ROUND(N4+O4,0)</f>
        <v>33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68</v>
      </c>
      <c r="E5" s="14">
        <v>72</v>
      </c>
      <c r="F5" s="15"/>
      <c r="G5" s="14"/>
      <c r="H5" s="14"/>
      <c r="I5" s="14"/>
      <c r="J5" s="14"/>
      <c r="M5" s="11">
        <f>D5+E5+F5+G5+H5</f>
        <v>140</v>
      </c>
      <c r="N5">
        <f>M5*0.17</f>
        <v>23.8</v>
      </c>
      <c r="O5">
        <f>I5*0.15</f>
        <v>0</v>
      </c>
      <c r="P5">
        <f>ROUND(N5+O5,0)</f>
        <v>24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83</v>
      </c>
      <c r="E6" s="14">
        <v>92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98</v>
      </c>
      <c r="E7" s="14">
        <v>85</v>
      </c>
      <c r="F7" s="15"/>
      <c r="G7" s="14"/>
      <c r="H7" s="14"/>
      <c r="I7" s="14"/>
      <c r="J7" s="14"/>
      <c r="M7" s="11">
        <f>D7+E7+F7+G7+H7</f>
        <v>183</v>
      </c>
      <c r="N7">
        <f>M7*0.17</f>
        <v>31.110000000000003</v>
      </c>
      <c r="O7">
        <f>I7*0.15</f>
        <v>0</v>
      </c>
      <c r="P7">
        <f>ROUND(N7+O7,0)</f>
        <v>31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92</v>
      </c>
      <c r="E8" s="14">
        <v>75</v>
      </c>
      <c r="F8" s="15"/>
      <c r="G8" s="14"/>
      <c r="H8" s="14"/>
      <c r="I8" s="14"/>
      <c r="J8" s="14"/>
      <c r="M8" s="11">
        <f>D8+E8+F8+G8+H8</f>
        <v>167</v>
      </c>
      <c r="N8">
        <f>M8*0.17</f>
        <v>28.39</v>
      </c>
      <c r="O8">
        <f>I8*0.15</f>
        <v>0</v>
      </c>
      <c r="P8">
        <f>ROUND(N8+O8,0)</f>
        <v>28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82</v>
      </c>
      <c r="E9" s="14">
        <v>89</v>
      </c>
      <c r="F9" s="15"/>
      <c r="G9" s="14"/>
      <c r="H9" s="14"/>
      <c r="I9" s="14"/>
      <c r="J9" s="14"/>
      <c r="M9" s="11">
        <f>D9+E9+F9+G9+H9</f>
        <v>171</v>
      </c>
      <c r="N9">
        <f>M9*0.17</f>
        <v>29.070000000000004</v>
      </c>
      <c r="O9">
        <f>I9*0.15</f>
        <v>0</v>
      </c>
      <c r="P9">
        <f>ROUND(N9+O9,0)</f>
        <v>29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82</v>
      </c>
      <c r="E10" s="14">
        <v>86</v>
      </c>
      <c r="F10" s="15"/>
      <c r="G10" s="14"/>
      <c r="H10" s="14"/>
      <c r="I10" s="14"/>
      <c r="J10" s="14"/>
      <c r="M10" s="11">
        <f>D10+E10+F10+G10+H10</f>
        <v>168</v>
      </c>
      <c r="N10">
        <f>M10*0.17</f>
        <v>28.560000000000002</v>
      </c>
      <c r="O10">
        <f>I10*0.15</f>
        <v>0</v>
      </c>
      <c r="P10">
        <f>ROUND(N10+O10,0)</f>
        <v>29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89</v>
      </c>
      <c r="E11" s="14">
        <v>96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4">
        <v>61</v>
      </c>
      <c r="F12" s="15"/>
      <c r="G12" s="14"/>
      <c r="H12" s="14"/>
      <c r="I12" s="14"/>
      <c r="J12" s="14"/>
      <c r="M12" s="11">
        <f>D12+E12+F12+G12+H12</f>
        <v>134</v>
      </c>
      <c r="N12">
        <f>M12*0.17</f>
        <v>22.78</v>
      </c>
      <c r="O12">
        <f>I12*0.15</f>
        <v>0</v>
      </c>
      <c r="P12">
        <f>ROUND(N12+O12,0)</f>
        <v>23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82</v>
      </c>
      <c r="E13" s="14">
        <v>85</v>
      </c>
      <c r="F13" s="15"/>
      <c r="G13" s="14"/>
      <c r="H13" s="14"/>
      <c r="I13" s="14"/>
      <c r="J13" s="14"/>
      <c r="M13" s="11">
        <f>D13+E13+F13+G13+H13</f>
        <v>167</v>
      </c>
      <c r="N13">
        <f>M13*0.17</f>
        <v>28.39</v>
      </c>
      <c r="O13">
        <f>I13*0.15</f>
        <v>0</v>
      </c>
      <c r="P13">
        <f>ROUND(N13+O13,0)</f>
        <v>28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91</v>
      </c>
      <c r="E14" s="14">
        <v>88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84</v>
      </c>
      <c r="E15" s="14">
        <v>81</v>
      </c>
      <c r="F15" s="15"/>
      <c r="G15" s="14"/>
      <c r="H15" s="14"/>
      <c r="I15" s="14"/>
      <c r="J15" s="14"/>
      <c r="M15" s="11">
        <f>D15+E15+F15+G15+H15</f>
        <v>165</v>
      </c>
      <c r="N15">
        <f>M15*0.17</f>
        <v>28.05</v>
      </c>
      <c r="O15">
        <f>I15*0.15</f>
        <v>0</v>
      </c>
      <c r="P15">
        <f>ROUND(N15+O15,0)</f>
        <v>28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90</v>
      </c>
      <c r="E16" s="14">
        <v>83</v>
      </c>
      <c r="F16" s="15"/>
      <c r="G16" s="14"/>
      <c r="H16" s="14"/>
      <c r="I16" s="14"/>
      <c r="J16" s="14"/>
      <c r="M16" s="11">
        <f>D16+E16+F16+G16+H16</f>
        <v>173</v>
      </c>
      <c r="N16">
        <f>M16*0.17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77</v>
      </c>
      <c r="E17" s="14">
        <v>74</v>
      </c>
      <c r="F17" s="15"/>
      <c r="G17" s="14"/>
      <c r="H17" s="14"/>
      <c r="I17" s="14"/>
      <c r="J17" s="14"/>
      <c r="M17" s="11">
        <f>D17+E17+F17+G17+H17</f>
        <v>151</v>
      </c>
      <c r="N17">
        <f>M17*0.17</f>
        <v>25.67</v>
      </c>
      <c r="O17">
        <f>I17*0.15</f>
        <v>0</v>
      </c>
      <c r="P17">
        <f>ROUND(N17+O17,0)</f>
        <v>26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69</v>
      </c>
      <c r="E18" s="14">
        <v>78</v>
      </c>
      <c r="F18" s="15"/>
      <c r="G18" s="14"/>
      <c r="H18" s="14"/>
      <c r="I18" s="14"/>
      <c r="J18" s="14"/>
      <c r="M18" s="11">
        <f>D18+E18+F18+G18+H18</f>
        <v>147</v>
      </c>
      <c r="N18">
        <f>M18*0.17</f>
        <v>24.990000000000002</v>
      </c>
      <c r="O18">
        <f>I18*0.15</f>
        <v>0</v>
      </c>
      <c r="P18">
        <f>ROUND(N18+O18,0)</f>
        <v>25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89</v>
      </c>
      <c r="E19" s="14">
        <v>75</v>
      </c>
      <c r="F19" s="15"/>
      <c r="G19" s="14"/>
      <c r="H19" s="14"/>
      <c r="I19" s="14"/>
      <c r="J19" s="14"/>
      <c r="M19" s="11">
        <f>D19+E19+F19+G19+H19</f>
        <v>164</v>
      </c>
      <c r="N19">
        <f>M19*0.17</f>
        <v>27.880000000000003</v>
      </c>
      <c r="O19">
        <f>I19*0.15</f>
        <v>0</v>
      </c>
      <c r="P19">
        <f>ROUND(N19+O19,0)</f>
        <v>28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76</v>
      </c>
      <c r="E20" s="14">
        <v>76</v>
      </c>
      <c r="F20" s="15"/>
      <c r="G20" s="14"/>
      <c r="H20" s="14"/>
      <c r="I20" s="14"/>
      <c r="J20" s="14"/>
      <c r="M20" s="11">
        <f>D20+E20+F20+G20+H20</f>
        <v>152</v>
      </c>
      <c r="N20">
        <f>M20*0.17</f>
        <v>25.840000000000003</v>
      </c>
      <c r="O20">
        <f>I20*0.15</f>
        <v>0</v>
      </c>
      <c r="P20">
        <f>ROUND(N20+O20,0)</f>
        <v>26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86</v>
      </c>
      <c r="E21" s="14">
        <v>77</v>
      </c>
      <c r="F21" s="15"/>
      <c r="G21" s="14"/>
      <c r="H21" s="14"/>
      <c r="I21" s="14"/>
      <c r="J21" s="14"/>
      <c r="M21" s="11">
        <f>D21+E21+F21+G21+H21</f>
        <v>163</v>
      </c>
      <c r="N21">
        <f>M21*0.17</f>
        <v>27.71</v>
      </c>
      <c r="O21">
        <f>I21*0.15</f>
        <v>0</v>
      </c>
      <c r="P21">
        <f>ROUND(N21+O21,0)</f>
        <v>28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91</v>
      </c>
      <c r="E22" s="14">
        <v>90</v>
      </c>
      <c r="F22" s="15"/>
      <c r="G22" s="14"/>
      <c r="H22" s="14"/>
      <c r="I22" s="14"/>
      <c r="J22" s="14"/>
      <c r="M22" s="11">
        <f>D22+E22+F22+G22+H22</f>
        <v>181</v>
      </c>
      <c r="N22">
        <f>M22*0.17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72</v>
      </c>
      <c r="E23" s="14">
        <v>73</v>
      </c>
      <c r="F23" s="15"/>
      <c r="G23" s="14"/>
      <c r="H23" s="14"/>
      <c r="I23" s="14"/>
      <c r="J23" s="14"/>
      <c r="M23" s="11">
        <f>D23+E23+F23+G23+H23</f>
        <v>145</v>
      </c>
      <c r="N23">
        <f>M23*0.17</f>
        <v>24.650000000000002</v>
      </c>
      <c r="O23">
        <f>I23*0.15</f>
        <v>0</v>
      </c>
      <c r="P23">
        <f>ROUND(N23+O23,0)</f>
        <v>25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91</v>
      </c>
      <c r="E24" s="14">
        <v>95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79</v>
      </c>
      <c r="E25" s="14">
        <v>68</v>
      </c>
      <c r="F25" s="15"/>
      <c r="G25" s="14"/>
      <c r="H25" s="14"/>
      <c r="I25" s="14"/>
      <c r="J25" s="14"/>
      <c r="M25" s="11">
        <f>D25+E25+F25+G25+H25</f>
        <v>147</v>
      </c>
      <c r="N25">
        <f>M25*0.17</f>
        <v>24.990000000000002</v>
      </c>
      <c r="O25">
        <f>I25*0.15</f>
        <v>0</v>
      </c>
      <c r="P25">
        <f>ROUND(N25+O25,0)</f>
        <v>25</v>
      </c>
    </row>
  </sheetData>
  <sheetProtection algorithmName="SHA-512" hashValue="1kX6eLz9gyDtYoXl95KCGdry1rkmz7Df3d91VzPGB1Z9ET86jTBUMfti7lncF7nArdSRZ/O32U4YFZoTGLxdVA==" saltValue="ymLfrxeUMHrIXYX22h1Zow==" spinCount="100000" sheet="1" objects="1" scenarios="1"/>
  <dataValidations count="23">
    <dataValidation type="whole" allowBlank="1" showInputMessage="1" showErrorMessage="1" errorTitle="Valor fuera de rango" error="Ingrese un valor correcto" sqref="F3" xr:uid="{24CF534C-E6CE-4BF6-A92C-F95C3EECBDBF}">
      <formula1>0</formula1>
      <formula2>100</formula2>
    </dataValidation>
    <dataValidation type="whole" allowBlank="1" showInputMessage="1" showErrorMessage="1" errorTitle="Valor fuera de rango" error="Ingrese un valor correcto" sqref="F4" xr:uid="{F4899C88-8785-44FF-9897-112A2E1AB089}">
      <formula1>0</formula1>
      <formula2>100</formula2>
    </dataValidation>
    <dataValidation type="whole" allowBlank="1" showInputMessage="1" showErrorMessage="1" errorTitle="Valor fuera de rango" error="Ingrese un valor correcto" sqref="F5" xr:uid="{876E5FAD-D5FE-496C-9B4B-8355D3D6BFDF}">
      <formula1>0</formula1>
      <formula2>100</formula2>
    </dataValidation>
    <dataValidation type="whole" allowBlank="1" showInputMessage="1" showErrorMessage="1" errorTitle="Valor fuera de rango" error="Ingrese un valor correcto" sqref="F6" xr:uid="{391C3C95-777D-48FA-8219-094ED1F49567}">
      <formula1>0</formula1>
      <formula2>100</formula2>
    </dataValidation>
    <dataValidation type="whole" allowBlank="1" showInputMessage="1" showErrorMessage="1" errorTitle="Valor fuera de rango" error="Ingrese un valor correcto" sqref="F7" xr:uid="{18563CF6-B23B-496B-AECE-440273A75D7D}">
      <formula1>0</formula1>
      <formula2>100</formula2>
    </dataValidation>
    <dataValidation type="whole" allowBlank="1" showInputMessage="1" showErrorMessage="1" errorTitle="Valor fuera de rango" error="Ingrese un valor correcto" sqref="F8" xr:uid="{16EFBE7C-27F9-4A19-B77A-90BC5AE6C0B4}">
      <formula1>0</formula1>
      <formula2>100</formula2>
    </dataValidation>
    <dataValidation type="whole" allowBlank="1" showInputMessage="1" showErrorMessage="1" errorTitle="Valor fuera de rango" error="Ingrese un valor correcto" sqref="F9" xr:uid="{A63BEF76-E4DB-4041-BCDD-AC2B4F7A07D9}">
      <formula1>0</formula1>
      <formula2>100</formula2>
    </dataValidation>
    <dataValidation type="whole" allowBlank="1" showInputMessage="1" showErrorMessage="1" errorTitle="Valor fuera de rango" error="Ingrese un valor correcto" sqref="F10" xr:uid="{0A378B99-5252-4E40-9FAB-909689990080}">
      <formula1>0</formula1>
      <formula2>100</formula2>
    </dataValidation>
    <dataValidation type="whole" allowBlank="1" showInputMessage="1" showErrorMessage="1" errorTitle="Valor fuera de rango" error="Ingrese un valor correcto" sqref="F11" xr:uid="{6174446C-0F83-4616-90BF-B9AA9C395444}">
      <formula1>0</formula1>
      <formula2>100</formula2>
    </dataValidation>
    <dataValidation type="whole" allowBlank="1" showInputMessage="1" showErrorMessage="1" errorTitle="Valor fuera de rango" error="Ingrese un valor correcto" sqref="F12" xr:uid="{8B7A62D9-10B6-4D9B-9350-F70C35130D24}">
      <formula1>0</formula1>
      <formula2>100</formula2>
    </dataValidation>
    <dataValidation type="whole" allowBlank="1" showInputMessage="1" showErrorMessage="1" errorTitle="Valor fuera de rango" error="Ingrese un valor correcto" sqref="F13" xr:uid="{FF4AC8CE-725E-4BF6-8AEF-F5B567ABFB14}">
      <formula1>0</formula1>
      <formula2>100</formula2>
    </dataValidation>
    <dataValidation type="whole" allowBlank="1" showInputMessage="1" showErrorMessage="1" errorTitle="Valor fuera de rango" error="Ingrese un valor correcto" sqref="F14" xr:uid="{D50B89C8-CCC4-4AC5-9FB7-B48E46FDB0B7}">
      <formula1>0</formula1>
      <formula2>100</formula2>
    </dataValidation>
    <dataValidation type="whole" allowBlank="1" showInputMessage="1" showErrorMessage="1" errorTitle="Valor fuera de rango" error="Ingrese un valor correcto" sqref="F15" xr:uid="{6EFC25C8-965E-4990-959F-2D028870A113}">
      <formula1>0</formula1>
      <formula2>100</formula2>
    </dataValidation>
    <dataValidation type="whole" allowBlank="1" showInputMessage="1" showErrorMessage="1" errorTitle="Valor fuera de rango" error="Ingrese un valor correcto" sqref="F16" xr:uid="{AE34F053-0396-4BA0-8AA9-49192608F637}">
      <formula1>0</formula1>
      <formula2>100</formula2>
    </dataValidation>
    <dataValidation type="whole" allowBlank="1" showInputMessage="1" showErrorMessage="1" errorTitle="Valor fuera de rango" error="Ingrese un valor correcto" sqref="F17" xr:uid="{725EF470-45DA-4D8A-B6A5-E7D65B1E29F7}">
      <formula1>0</formula1>
      <formula2>100</formula2>
    </dataValidation>
    <dataValidation type="whole" allowBlank="1" showInputMessage="1" showErrorMessage="1" errorTitle="Valor fuera de rango" error="Ingrese un valor correcto" sqref="F18" xr:uid="{B8EE55BB-1DFE-4D8A-AD34-A52CB2DC3998}">
      <formula1>0</formula1>
      <formula2>100</formula2>
    </dataValidation>
    <dataValidation type="whole" allowBlank="1" showInputMessage="1" showErrorMessage="1" errorTitle="Valor fuera de rango" error="Ingrese un valor correcto" sqref="F19" xr:uid="{E433999D-3702-497D-BF98-0EBC3C7CCCDB}">
      <formula1>0</formula1>
      <formula2>100</formula2>
    </dataValidation>
    <dataValidation type="whole" allowBlank="1" showInputMessage="1" showErrorMessage="1" errorTitle="Valor fuera de rango" error="Ingrese un valor correcto" sqref="F20" xr:uid="{762FC477-0318-4EB9-A908-8DEE185AA8B2}">
      <formula1>0</formula1>
      <formula2>100</formula2>
    </dataValidation>
    <dataValidation type="whole" allowBlank="1" showInputMessage="1" showErrorMessage="1" errorTitle="Valor fuera de rango" error="Ingrese un valor correcto" sqref="F21" xr:uid="{5AB8F83E-518B-45BE-8152-5E28BD008844}">
      <formula1>0</formula1>
      <formula2>100</formula2>
    </dataValidation>
    <dataValidation type="whole" allowBlank="1" showInputMessage="1" showErrorMessage="1" errorTitle="Valor fuera de rango" error="Ingrese un valor correcto" sqref="F22" xr:uid="{7ECA8AC8-6148-4CCA-930A-31CF8AC10B29}">
      <formula1>0</formula1>
      <formula2>100</formula2>
    </dataValidation>
    <dataValidation type="whole" allowBlank="1" showInputMessage="1" showErrorMessage="1" errorTitle="Valor fuera de rango" error="Ingrese un valor correcto" sqref="F23" xr:uid="{7E4F046F-C26C-46E8-95EF-21902FE54250}">
      <formula1>0</formula1>
      <formula2>100</formula2>
    </dataValidation>
    <dataValidation type="whole" allowBlank="1" showInputMessage="1" showErrorMessage="1" errorTitle="Valor fuera de rango" error="Ingrese un valor correcto" sqref="F24" xr:uid="{A2B86424-891E-4591-9FC9-08EC187CCCDA}">
      <formula1>0</formula1>
      <formula2>100</formula2>
    </dataValidation>
    <dataValidation type="whole" allowBlank="1" showInputMessage="1" showErrorMessage="1" errorTitle="Valor fuera de rango" error="Ingrese un valor correcto" sqref="F25" xr:uid="{188721DA-1D6E-4642-B4DC-EF684304348C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0F51-2694-462B-9524-F402DAD3A85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314</v>
      </c>
      <c r="C1" s="1" t="s">
        <v>315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128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316</v>
      </c>
      <c r="B3" s="12">
        <v>1</v>
      </c>
      <c r="C3" s="13" t="s">
        <v>317</v>
      </c>
      <c r="D3" s="14">
        <v>77</v>
      </c>
      <c r="E3" s="14">
        <v>75</v>
      </c>
      <c r="F3" s="15"/>
      <c r="G3" s="14"/>
      <c r="H3" s="14"/>
      <c r="I3" s="14"/>
      <c r="J3" s="14"/>
      <c r="M3" s="11">
        <f>D3+E3+F3+G3+H3</f>
        <v>152</v>
      </c>
      <c r="N3">
        <f>M3*0.17</f>
        <v>25.840000000000003</v>
      </c>
      <c r="O3">
        <f>I3*0.15</f>
        <v>0</v>
      </c>
      <c r="P3">
        <f>ROUND(N3+O3,0)</f>
        <v>26</v>
      </c>
    </row>
    <row r="4" spans="1:16" x14ac:dyDescent="0.25">
      <c r="A4" s="12" t="s">
        <v>318</v>
      </c>
      <c r="B4" s="12">
        <v>2</v>
      </c>
      <c r="C4" s="13" t="s">
        <v>319</v>
      </c>
      <c r="D4" s="14">
        <v>78</v>
      </c>
      <c r="E4" s="14">
        <v>83</v>
      </c>
      <c r="F4" s="15"/>
      <c r="G4" s="14"/>
      <c r="H4" s="14"/>
      <c r="I4" s="14"/>
      <c r="J4" s="14"/>
      <c r="M4" s="11">
        <f>D4+E4+F4+G4+H4</f>
        <v>161</v>
      </c>
      <c r="N4">
        <f>M4*0.17</f>
        <v>27.37</v>
      </c>
      <c r="O4">
        <f>I4*0.15</f>
        <v>0</v>
      </c>
      <c r="P4">
        <f>ROUND(N4+O4,0)</f>
        <v>27</v>
      </c>
    </row>
    <row r="5" spans="1:16" x14ac:dyDescent="0.25">
      <c r="A5" s="12" t="s">
        <v>320</v>
      </c>
      <c r="B5" s="12">
        <v>3</v>
      </c>
      <c r="C5" s="13" t="s">
        <v>321</v>
      </c>
      <c r="D5" s="14">
        <v>64</v>
      </c>
      <c r="E5" s="14">
        <v>60</v>
      </c>
      <c r="F5" s="15"/>
      <c r="G5" s="14"/>
      <c r="H5" s="14"/>
      <c r="I5" s="14"/>
      <c r="J5" s="14"/>
      <c r="M5" s="11">
        <f>D5+E5+F5+G5+H5</f>
        <v>124</v>
      </c>
      <c r="N5">
        <f>M5*0.17</f>
        <v>21.080000000000002</v>
      </c>
      <c r="O5">
        <f>I5*0.15</f>
        <v>0</v>
      </c>
      <c r="P5">
        <f>ROUND(N5+O5,0)</f>
        <v>21</v>
      </c>
    </row>
    <row r="6" spans="1:16" x14ac:dyDescent="0.25">
      <c r="A6" s="12" t="s">
        <v>322</v>
      </c>
      <c r="B6" s="12">
        <v>4</v>
      </c>
      <c r="C6" s="13" t="s">
        <v>323</v>
      </c>
      <c r="D6" s="14">
        <v>86</v>
      </c>
      <c r="E6" s="14">
        <v>84</v>
      </c>
      <c r="F6" s="15"/>
      <c r="G6" s="14"/>
      <c r="H6" s="14"/>
      <c r="I6" s="14"/>
      <c r="J6" s="14"/>
      <c r="M6" s="11">
        <f>D6+E6+F6+G6+H6</f>
        <v>170</v>
      </c>
      <c r="N6">
        <f>M6*0.17</f>
        <v>28.900000000000002</v>
      </c>
      <c r="O6">
        <f>I6*0.15</f>
        <v>0</v>
      </c>
      <c r="P6">
        <f>ROUND(N6+O6,0)</f>
        <v>29</v>
      </c>
    </row>
    <row r="7" spans="1:16" x14ac:dyDescent="0.25">
      <c r="A7" s="12" t="s">
        <v>324</v>
      </c>
      <c r="B7" s="12">
        <v>5</v>
      </c>
      <c r="C7" s="13" t="s">
        <v>325</v>
      </c>
      <c r="D7" s="14">
        <v>74</v>
      </c>
      <c r="E7" s="14">
        <v>75</v>
      </c>
      <c r="F7" s="15"/>
      <c r="G7" s="14"/>
      <c r="H7" s="14"/>
      <c r="I7" s="14"/>
      <c r="J7" s="14"/>
      <c r="M7" s="11">
        <f>D7+E7+F7+G7+H7</f>
        <v>149</v>
      </c>
      <c r="N7">
        <f>M7*0.17</f>
        <v>25.330000000000002</v>
      </c>
      <c r="O7">
        <f>I7*0.15</f>
        <v>0</v>
      </c>
      <c r="P7">
        <f>ROUND(N7+O7,0)</f>
        <v>25</v>
      </c>
    </row>
    <row r="8" spans="1:16" x14ac:dyDescent="0.25">
      <c r="A8" s="12" t="s">
        <v>326</v>
      </c>
      <c r="B8" s="12">
        <v>6</v>
      </c>
      <c r="C8" s="13" t="s">
        <v>327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328</v>
      </c>
      <c r="B9" s="12">
        <v>7</v>
      </c>
      <c r="C9" s="13" t="s">
        <v>329</v>
      </c>
      <c r="D9" s="14">
        <v>69</v>
      </c>
      <c r="E9" s="14">
        <v>67</v>
      </c>
      <c r="F9" s="15"/>
      <c r="G9" s="14"/>
      <c r="H9" s="14"/>
      <c r="I9" s="14"/>
      <c r="J9" s="14"/>
      <c r="M9" s="11">
        <f>D9+E9+F9+G9+H9</f>
        <v>136</v>
      </c>
      <c r="N9">
        <f>M9*0.17</f>
        <v>23.12</v>
      </c>
      <c r="O9">
        <f>I9*0.15</f>
        <v>0</v>
      </c>
      <c r="P9">
        <f>ROUND(N9+O9,0)</f>
        <v>23</v>
      </c>
    </row>
    <row r="10" spans="1:16" x14ac:dyDescent="0.25">
      <c r="A10" s="12" t="s">
        <v>330</v>
      </c>
      <c r="B10" s="12">
        <v>8</v>
      </c>
      <c r="C10" s="13" t="s">
        <v>331</v>
      </c>
      <c r="D10" s="14">
        <v>78</v>
      </c>
      <c r="E10" s="14">
        <v>88</v>
      </c>
      <c r="F10" s="15"/>
      <c r="G10" s="14"/>
      <c r="H10" s="14"/>
      <c r="I10" s="14"/>
      <c r="J10" s="14"/>
      <c r="M10" s="11">
        <f>D10+E10+F10+G10+H10</f>
        <v>166</v>
      </c>
      <c r="N10">
        <f>M10*0.17</f>
        <v>28.220000000000002</v>
      </c>
      <c r="O10">
        <f>I10*0.15</f>
        <v>0</v>
      </c>
      <c r="P10">
        <f>ROUND(N10+O10,0)</f>
        <v>28</v>
      </c>
    </row>
    <row r="11" spans="1:16" x14ac:dyDescent="0.25">
      <c r="A11" s="12" t="s">
        <v>332</v>
      </c>
      <c r="B11" s="12">
        <v>9</v>
      </c>
      <c r="C11" s="13" t="s">
        <v>333</v>
      </c>
      <c r="D11" s="14">
        <v>91</v>
      </c>
      <c r="E11" s="14">
        <v>87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334</v>
      </c>
      <c r="B12" s="12">
        <v>10</v>
      </c>
      <c r="C12" s="13" t="s">
        <v>335</v>
      </c>
      <c r="D12" s="14">
        <v>66</v>
      </c>
      <c r="E12" s="14">
        <v>72</v>
      </c>
      <c r="F12" s="15"/>
      <c r="G12" s="14"/>
      <c r="H12" s="14"/>
      <c r="I12" s="14"/>
      <c r="J12" s="14"/>
      <c r="M12" s="11">
        <f>D12+E12+F12+G12+H12</f>
        <v>138</v>
      </c>
      <c r="N12">
        <f>M12*0.17</f>
        <v>23.46</v>
      </c>
      <c r="O12">
        <f>I12*0.15</f>
        <v>0</v>
      </c>
      <c r="P12">
        <f>ROUND(N12+O12,0)</f>
        <v>23</v>
      </c>
    </row>
    <row r="13" spans="1:16" x14ac:dyDescent="0.25">
      <c r="A13" s="12" t="s">
        <v>336</v>
      </c>
      <c r="B13" s="12">
        <v>11</v>
      </c>
      <c r="C13" s="13" t="s">
        <v>337</v>
      </c>
      <c r="D13" s="14">
        <v>84</v>
      </c>
      <c r="E13" s="14">
        <v>91</v>
      </c>
      <c r="F13" s="15"/>
      <c r="G13" s="14"/>
      <c r="H13" s="14"/>
      <c r="I13" s="14"/>
      <c r="J13" s="14"/>
      <c r="M13" s="11">
        <f>D13+E13+F13+G13+H13</f>
        <v>175</v>
      </c>
      <c r="N13">
        <f>M13*0.17</f>
        <v>29.750000000000004</v>
      </c>
      <c r="O13">
        <f>I13*0.15</f>
        <v>0</v>
      </c>
      <c r="P13">
        <f>ROUND(N13+O13,0)</f>
        <v>30</v>
      </c>
    </row>
    <row r="14" spans="1:16" x14ac:dyDescent="0.25">
      <c r="A14" s="12" t="s">
        <v>338</v>
      </c>
      <c r="B14" s="12">
        <v>12</v>
      </c>
      <c r="C14" s="13" t="s">
        <v>339</v>
      </c>
      <c r="D14" s="14">
        <v>89</v>
      </c>
      <c r="E14" s="14">
        <v>88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340</v>
      </c>
      <c r="B15" s="12">
        <v>13</v>
      </c>
      <c r="C15" s="13" t="s">
        <v>341</v>
      </c>
      <c r="D15" s="14">
        <v>86</v>
      </c>
      <c r="E15" s="14">
        <v>80</v>
      </c>
      <c r="F15" s="15"/>
      <c r="G15" s="14"/>
      <c r="H15" s="14"/>
      <c r="I15" s="14"/>
      <c r="J15" s="14"/>
      <c r="M15" s="11">
        <f>D15+E15+F15+G15+H15</f>
        <v>166</v>
      </c>
      <c r="N15">
        <f>M15*0.17</f>
        <v>28.220000000000002</v>
      </c>
      <c r="O15">
        <f>I15*0.15</f>
        <v>0</v>
      </c>
      <c r="P15">
        <f>ROUND(N15+O15,0)</f>
        <v>28</v>
      </c>
    </row>
    <row r="16" spans="1:16" x14ac:dyDescent="0.25">
      <c r="A16" s="12" t="s">
        <v>342</v>
      </c>
      <c r="B16" s="12">
        <v>14</v>
      </c>
      <c r="C16" s="13" t="s">
        <v>343</v>
      </c>
      <c r="D16" s="14">
        <v>94</v>
      </c>
      <c r="E16" s="14">
        <v>89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344</v>
      </c>
      <c r="B17" s="12">
        <v>15</v>
      </c>
      <c r="C17" s="13" t="s">
        <v>345</v>
      </c>
      <c r="D17" s="14">
        <v>75</v>
      </c>
      <c r="E17" s="14">
        <v>86</v>
      </c>
      <c r="F17" s="15"/>
      <c r="G17" s="14"/>
      <c r="H17" s="14"/>
      <c r="I17" s="14"/>
      <c r="J17" s="14"/>
      <c r="M17" s="11">
        <f>D17+E17+F17+G17+H17</f>
        <v>161</v>
      </c>
      <c r="N17">
        <f>M17*0.17</f>
        <v>27.37</v>
      </c>
      <c r="O17">
        <f>I17*0.15</f>
        <v>0</v>
      </c>
      <c r="P17">
        <f>ROUND(N17+O17,0)</f>
        <v>27</v>
      </c>
    </row>
    <row r="18" spans="1:16" x14ac:dyDescent="0.25">
      <c r="A18" s="12" t="s">
        <v>346</v>
      </c>
      <c r="B18" s="12">
        <v>16</v>
      </c>
      <c r="C18" s="13" t="s">
        <v>347</v>
      </c>
      <c r="D18" s="14">
        <v>89</v>
      </c>
      <c r="E18" s="14">
        <v>99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348</v>
      </c>
      <c r="B19" s="12">
        <v>17</v>
      </c>
      <c r="C19" s="13" t="s">
        <v>349</v>
      </c>
      <c r="D19" s="14">
        <v>74</v>
      </c>
      <c r="E19" s="14">
        <v>81</v>
      </c>
      <c r="F19" s="15"/>
      <c r="G19" s="14"/>
      <c r="H19" s="14"/>
      <c r="I19" s="14"/>
      <c r="J19" s="14"/>
      <c r="M19" s="11">
        <f>D19+E19+F19+G19+H19</f>
        <v>155</v>
      </c>
      <c r="N19">
        <f>M19*0.17</f>
        <v>26.35</v>
      </c>
      <c r="O19">
        <f>I19*0.15</f>
        <v>0</v>
      </c>
      <c r="P19">
        <f>ROUND(N19+O19,0)</f>
        <v>26</v>
      </c>
    </row>
    <row r="20" spans="1:16" x14ac:dyDescent="0.25">
      <c r="A20" s="12" t="s">
        <v>350</v>
      </c>
      <c r="B20" s="12">
        <v>18</v>
      </c>
      <c r="C20" s="13" t="s">
        <v>351</v>
      </c>
      <c r="D20" s="14">
        <v>86</v>
      </c>
      <c r="E20" s="14">
        <v>80</v>
      </c>
      <c r="F20" s="15"/>
      <c r="G20" s="14"/>
      <c r="H20" s="14"/>
      <c r="I20" s="14"/>
      <c r="J20" s="14"/>
      <c r="M20" s="11">
        <f>D20+E20+F20+G20+H20</f>
        <v>166</v>
      </c>
      <c r="N20">
        <f>M20*0.17</f>
        <v>28.220000000000002</v>
      </c>
      <c r="O20">
        <f>I20*0.15</f>
        <v>0</v>
      </c>
      <c r="P20">
        <f>ROUND(N20+O20,0)</f>
        <v>28</v>
      </c>
    </row>
    <row r="21" spans="1:16" x14ac:dyDescent="0.25">
      <c r="A21" s="12" t="s">
        <v>352</v>
      </c>
      <c r="B21" s="12">
        <v>19</v>
      </c>
      <c r="C21" s="13" t="s">
        <v>353</v>
      </c>
      <c r="D21" s="14">
        <v>84</v>
      </c>
      <c r="E21" s="14">
        <v>93</v>
      </c>
      <c r="F21" s="15"/>
      <c r="G21" s="14"/>
      <c r="H21" s="14"/>
      <c r="I21" s="14"/>
      <c r="J21" s="14"/>
      <c r="M21" s="11">
        <f>D21+E21+F21+G21+H21</f>
        <v>177</v>
      </c>
      <c r="N21">
        <f>M21*0.17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354</v>
      </c>
      <c r="B22" s="12">
        <v>20</v>
      </c>
      <c r="C22" s="13" t="s">
        <v>355</v>
      </c>
      <c r="D22" s="14">
        <v>89</v>
      </c>
      <c r="E22" s="14">
        <v>95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356</v>
      </c>
      <c r="B23" s="12">
        <v>21</v>
      </c>
      <c r="C23" s="13" t="s">
        <v>357</v>
      </c>
      <c r="D23" s="14">
        <v>95</v>
      </c>
      <c r="E23" s="14">
        <v>89</v>
      </c>
      <c r="F23" s="15"/>
      <c r="G23" s="14"/>
      <c r="H23" s="14"/>
      <c r="I23" s="14"/>
      <c r="J23" s="14"/>
      <c r="M23" s="11">
        <f>D23+E23+F23+G23+H23</f>
        <v>184</v>
      </c>
      <c r="N23">
        <f>M23*0.17</f>
        <v>31.28</v>
      </c>
      <c r="O23">
        <f>I23*0.15</f>
        <v>0</v>
      </c>
      <c r="P23">
        <f>ROUND(N23+O23,0)</f>
        <v>31</v>
      </c>
    </row>
    <row r="24" spans="1:16" x14ac:dyDescent="0.25">
      <c r="A24" s="12" t="s">
        <v>358</v>
      </c>
      <c r="B24" s="12">
        <v>22</v>
      </c>
      <c r="C24" s="13" t="s">
        <v>359</v>
      </c>
      <c r="D24" s="14">
        <v>84</v>
      </c>
      <c r="E24" s="14">
        <v>87</v>
      </c>
      <c r="F24" s="15"/>
      <c r="G24" s="14"/>
      <c r="H24" s="14"/>
      <c r="I24" s="14"/>
      <c r="J24" s="14"/>
      <c r="M24" s="11">
        <f>D24+E24+F24+G24+H24</f>
        <v>171</v>
      </c>
      <c r="N24">
        <f>M24*0.17</f>
        <v>29.070000000000004</v>
      </c>
      <c r="O24">
        <f>I24*0.15</f>
        <v>0</v>
      </c>
      <c r="P24">
        <f>ROUND(N24+O24,0)</f>
        <v>29</v>
      </c>
    </row>
    <row r="25" spans="1:16" x14ac:dyDescent="0.25">
      <c r="A25" s="12" t="s">
        <v>360</v>
      </c>
      <c r="B25" s="12">
        <v>23</v>
      </c>
      <c r="C25" s="13" t="s">
        <v>361</v>
      </c>
      <c r="D25" s="14">
        <v>93</v>
      </c>
      <c r="E25" s="14">
        <v>86</v>
      </c>
      <c r="F25" s="15"/>
      <c r="G25" s="14"/>
      <c r="H25" s="14"/>
      <c r="I25" s="14"/>
      <c r="J25" s="14"/>
      <c r="M25" s="11">
        <f>D25+E25+F25+G25+H25</f>
        <v>179</v>
      </c>
      <c r="N25">
        <f>M25*0.17</f>
        <v>30.430000000000003</v>
      </c>
      <c r="O25">
        <f>I25*0.15</f>
        <v>0</v>
      </c>
      <c r="P25">
        <f>ROUND(N25+O25,0)</f>
        <v>30</v>
      </c>
    </row>
  </sheetData>
  <sheetProtection algorithmName="SHA-512" hashValue="TWTW0hjzQIjX74RdE+cHd9VX1EY5xmWMuvq2nA2EZRL3yT+FNwyRMDwL8+REAQXyFpdRgEKgS8YLgd04aDmZKg==" saltValue="nKadN4IADtIemHcvHWpsaA==" spinCount="100000" sheet="1" objects="1" scenarios="1"/>
  <dataValidations count="23">
    <dataValidation type="whole" allowBlank="1" showInputMessage="1" showErrorMessage="1" errorTitle="Valor fuera de rango" error="Ingrese un valor correcto" sqref="F3" xr:uid="{6FD7C517-1443-4E46-816A-A2FDC4CBD85A}">
      <formula1>0</formula1>
      <formula2>100</formula2>
    </dataValidation>
    <dataValidation type="whole" allowBlank="1" showInputMessage="1" showErrorMessage="1" errorTitle="Valor fuera de rango" error="Ingrese un valor correcto" sqref="F4" xr:uid="{A75DD1F1-6AB4-45EA-A923-CC64BA756B3C}">
      <formula1>0</formula1>
      <formula2>100</formula2>
    </dataValidation>
    <dataValidation type="whole" allowBlank="1" showInputMessage="1" showErrorMessage="1" errorTitle="Valor fuera de rango" error="Ingrese un valor correcto" sqref="F5" xr:uid="{41721E76-9D10-4236-AD4E-539FAF064DDC}">
      <formula1>0</formula1>
      <formula2>100</formula2>
    </dataValidation>
    <dataValidation type="whole" allowBlank="1" showInputMessage="1" showErrorMessage="1" errorTitle="Valor fuera de rango" error="Ingrese un valor correcto" sqref="F6" xr:uid="{1FE59B52-1E6C-4235-9240-10FF4FC15C1D}">
      <formula1>0</formula1>
      <formula2>100</formula2>
    </dataValidation>
    <dataValidation type="whole" allowBlank="1" showInputMessage="1" showErrorMessage="1" errorTitle="Valor fuera de rango" error="Ingrese un valor correcto" sqref="F7" xr:uid="{7490F5A5-02B5-4F38-B4A2-2948FA78723F}">
      <formula1>0</formula1>
      <formula2>100</formula2>
    </dataValidation>
    <dataValidation type="whole" allowBlank="1" showInputMessage="1" showErrorMessage="1" errorTitle="Valor fuera de rango" error="Ingrese un valor correcto" sqref="F8" xr:uid="{94D8EE02-E66D-4D21-8C1E-38EFBE97C5A2}">
      <formula1>0</formula1>
      <formula2>100</formula2>
    </dataValidation>
    <dataValidation type="whole" allowBlank="1" showInputMessage="1" showErrorMessage="1" errorTitle="Valor fuera de rango" error="Ingrese un valor correcto" sqref="F9" xr:uid="{EE41A269-A8A7-4E36-8802-C1D9B4B24E9E}">
      <formula1>0</formula1>
      <formula2>100</formula2>
    </dataValidation>
    <dataValidation type="whole" allowBlank="1" showInputMessage="1" showErrorMessage="1" errorTitle="Valor fuera de rango" error="Ingrese un valor correcto" sqref="F10" xr:uid="{93905C13-62C6-447F-BD6C-6EC365C2A0AD}">
      <formula1>0</formula1>
      <formula2>100</formula2>
    </dataValidation>
    <dataValidation type="whole" allowBlank="1" showInputMessage="1" showErrorMessage="1" errorTitle="Valor fuera de rango" error="Ingrese un valor correcto" sqref="F11" xr:uid="{6AB795EE-0B6B-4CF2-826C-0681E42A3FEA}">
      <formula1>0</formula1>
      <formula2>100</formula2>
    </dataValidation>
    <dataValidation type="whole" allowBlank="1" showInputMessage="1" showErrorMessage="1" errorTitle="Valor fuera de rango" error="Ingrese un valor correcto" sqref="F12" xr:uid="{77D3AAEB-2EDE-4874-A84C-259D0F5B87E6}">
      <formula1>0</formula1>
      <formula2>100</formula2>
    </dataValidation>
    <dataValidation type="whole" allowBlank="1" showInputMessage="1" showErrorMessage="1" errorTitle="Valor fuera de rango" error="Ingrese un valor correcto" sqref="F13" xr:uid="{D1B5D71A-AE5E-4E22-A7DC-396A9DAD510E}">
      <formula1>0</formula1>
      <formula2>100</formula2>
    </dataValidation>
    <dataValidation type="whole" allowBlank="1" showInputMessage="1" showErrorMessage="1" errorTitle="Valor fuera de rango" error="Ingrese un valor correcto" sqref="F14" xr:uid="{82300FC4-D32E-464B-9A86-6BE489EBF5AA}">
      <formula1>0</formula1>
      <formula2>100</formula2>
    </dataValidation>
    <dataValidation type="whole" allowBlank="1" showInputMessage="1" showErrorMessage="1" errorTitle="Valor fuera de rango" error="Ingrese un valor correcto" sqref="F15" xr:uid="{DD7E8407-9E16-45F3-9CE5-22F3F2E7536B}">
      <formula1>0</formula1>
      <formula2>100</formula2>
    </dataValidation>
    <dataValidation type="whole" allowBlank="1" showInputMessage="1" showErrorMessage="1" errorTitle="Valor fuera de rango" error="Ingrese un valor correcto" sqref="F16" xr:uid="{8138B3C2-BAE9-4143-B916-3699BF292C55}">
      <formula1>0</formula1>
      <formula2>100</formula2>
    </dataValidation>
    <dataValidation type="whole" allowBlank="1" showInputMessage="1" showErrorMessage="1" errorTitle="Valor fuera de rango" error="Ingrese un valor correcto" sqref="F17" xr:uid="{47E2B524-2C58-4493-AB3E-7DE92456870D}">
      <formula1>0</formula1>
      <formula2>100</formula2>
    </dataValidation>
    <dataValidation type="whole" allowBlank="1" showInputMessage="1" showErrorMessage="1" errorTitle="Valor fuera de rango" error="Ingrese un valor correcto" sqref="F18" xr:uid="{DD6955D2-EF8E-4581-A89E-88A94490EBDC}">
      <formula1>0</formula1>
      <formula2>100</formula2>
    </dataValidation>
    <dataValidation type="whole" allowBlank="1" showInputMessage="1" showErrorMessage="1" errorTitle="Valor fuera de rango" error="Ingrese un valor correcto" sqref="F19" xr:uid="{49A40372-33E5-48A3-99D1-C9DE10167277}">
      <formula1>0</formula1>
      <formula2>100</formula2>
    </dataValidation>
    <dataValidation type="whole" allowBlank="1" showInputMessage="1" showErrorMessage="1" errorTitle="Valor fuera de rango" error="Ingrese un valor correcto" sqref="F20" xr:uid="{877AC2B0-DB2E-4CFA-B345-13C7A1357DC1}">
      <formula1>0</formula1>
      <formula2>100</formula2>
    </dataValidation>
    <dataValidation type="whole" allowBlank="1" showInputMessage="1" showErrorMessage="1" errorTitle="Valor fuera de rango" error="Ingrese un valor correcto" sqref="F21" xr:uid="{654EC413-CE5A-47DB-BAC7-19AB0B62DCFB}">
      <formula1>0</formula1>
      <formula2>100</formula2>
    </dataValidation>
    <dataValidation type="whole" allowBlank="1" showInputMessage="1" showErrorMessage="1" errorTitle="Valor fuera de rango" error="Ingrese un valor correcto" sqref="F22" xr:uid="{8A5B8D55-F20D-41E8-82B7-454A335AC3E0}">
      <formula1>0</formula1>
      <formula2>100</formula2>
    </dataValidation>
    <dataValidation type="whole" allowBlank="1" showInputMessage="1" showErrorMessage="1" errorTitle="Valor fuera de rango" error="Ingrese un valor correcto" sqref="F23" xr:uid="{982AC227-2072-44B0-B381-77DACB1EC96F}">
      <formula1>0</formula1>
      <formula2>100</formula2>
    </dataValidation>
    <dataValidation type="whole" allowBlank="1" showInputMessage="1" showErrorMessage="1" errorTitle="Valor fuera de rango" error="Ingrese un valor correcto" sqref="F24" xr:uid="{F3D2A0E9-2682-43AB-A64E-08D67AE14A04}">
      <formula1>0</formula1>
      <formula2>100</formula2>
    </dataValidation>
    <dataValidation type="whole" allowBlank="1" showInputMessage="1" showErrorMessage="1" errorTitle="Valor fuera de rango" error="Ingrese un valor correcto" sqref="F25" xr:uid="{A06B8355-EC77-470E-8176-FC75471DA437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CIENC025A</vt:lpstr>
      <vt:lpstr>CIENC026B</vt:lpstr>
      <vt:lpstr>COMUN025A</vt:lpstr>
      <vt:lpstr>COMUN025B</vt:lpstr>
      <vt:lpstr>COMUN025C</vt:lpstr>
      <vt:lpstr>COMUN026A</vt:lpstr>
      <vt:lpstr>COMUN026B</vt:lpstr>
      <vt:lpstr>COMUN026C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2026-06-03T16:31:24Z</dcterms:created>
  <dcterms:modified xsi:type="dcterms:W3CDTF">2026-06-03T16:32:08Z</dcterms:modified>
</cp:coreProperties>
</file>